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reyes\Dropbox (CSU Fullerton)\Federal Work-Study (zz)\Federal Work-Study\Resources for Employers\"/>
    </mc:Choice>
  </mc:AlternateContent>
  <xr:revisionPtr revIDLastSave="0" documentId="13_ncr:1_{7E29DDEA-A79C-43A7-8F16-BEA4B94E7F11}" xr6:coauthVersionLast="36" xr6:coauthVersionMax="36" xr10:uidLastSave="{00000000-0000-0000-0000-000000000000}"/>
  <bookViews>
    <workbookView xWindow="0" yWindow="0" windowWidth="23040" windowHeight="9060" xr2:uid="{380A2AA1-D6A9-4583-B417-80F08FECEFEF}"/>
  </bookViews>
  <sheets>
    <sheet name="Summer Start" sheetId="1" r:id="rId1"/>
    <sheet name="Fall Start" sheetId="4" r:id="rId2"/>
    <sheet name="Spring Start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6" l="1"/>
  <c r="D7" i="6" s="1"/>
  <c r="C7" i="4"/>
  <c r="D7" i="4" s="1"/>
  <c r="C7" i="1"/>
  <c r="D7" i="1" s="1"/>
  <c r="H7" i="1" s="1"/>
  <c r="I7" i="1" s="1"/>
  <c r="M7" i="1" l="1"/>
  <c r="N7" i="1" s="1"/>
  <c r="H7" i="4" l="1"/>
  <c r="I7" i="4" s="1"/>
</calcChain>
</file>

<file path=xl/sharedStrings.xml><?xml version="1.0" encoding="utf-8"?>
<sst xmlns="http://schemas.openxmlformats.org/spreadsheetml/2006/main" count="66" uniqueCount="19">
  <si>
    <t># of Weeks</t>
  </si>
  <si>
    <t>Summer Pay Rate</t>
  </si>
  <si>
    <t>Number of Weeks</t>
  </si>
  <si>
    <t>Remaining Balance After Summer</t>
  </si>
  <si>
    <t>Start Date</t>
  </si>
  <si>
    <t>Estimated Hrs. Per Week</t>
  </si>
  <si>
    <t>Student Name:</t>
  </si>
  <si>
    <t>CWID:</t>
  </si>
  <si>
    <t>FWS Award:</t>
  </si>
  <si>
    <t>***Enter pay rate above</t>
  </si>
  <si>
    <t>Remaining Balance After Fall</t>
  </si>
  <si>
    <t>Remaining Balance After Spring</t>
  </si>
  <si>
    <t>Spring Pay Rate</t>
  </si>
  <si>
    <t>Fall Pay Rate</t>
  </si>
  <si>
    <t>Sample Student</t>
  </si>
  <si>
    <r>
      <t xml:space="preserve">Summer 2023 (July 1 - August 30) - </t>
    </r>
    <r>
      <rPr>
        <b/>
        <sz val="16"/>
        <color theme="4"/>
        <rFont val="Calibri"/>
        <family val="2"/>
        <scheme val="minor"/>
      </rPr>
      <t>Up to 20%</t>
    </r>
  </si>
  <si>
    <r>
      <t xml:space="preserve">Spring 2024 (January 2 - May 31) - </t>
    </r>
    <r>
      <rPr>
        <b/>
        <sz val="16"/>
        <color theme="4"/>
        <rFont val="Calibri"/>
        <family val="2"/>
        <scheme val="minor"/>
      </rPr>
      <t>Up to 50%</t>
    </r>
  </si>
  <si>
    <r>
      <t xml:space="preserve">Fall  2023 (August 17 - December 22) - </t>
    </r>
    <r>
      <rPr>
        <b/>
        <sz val="16"/>
        <color theme="4"/>
        <rFont val="Calibri"/>
        <family val="2"/>
        <scheme val="minor"/>
      </rPr>
      <t>Up to 50%</t>
    </r>
  </si>
  <si>
    <t>***Enter # of weeks working above based on start date (table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</si>
</sst>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0" fillId="0" borderId="0" xfId="0" applyNumberFormat="1"/>
    <xf numFmtId="14" fontId="0" fillId="0" borderId="1" xfId="0" applyNumberFormat="1" applyBorder="1"/>
    <xf numFmtId="2" fontId="2" fillId="0" borderId="0" xfId="0" applyNumberFormat="1" applyFont="1" applyBorder="1" applyAlignment="1">
      <alignment horizontal="left" vertical="top" wrapText="1"/>
    </xf>
    <xf numFmtId="2" fontId="0" fillId="0" borderId="0" xfId="0" applyNumberFormat="1" applyBorder="1"/>
    <xf numFmtId="2" fontId="2" fillId="0" borderId="8" xfId="0" applyNumberFormat="1" applyFont="1" applyBorder="1" applyAlignment="1">
      <alignment horizontal="left" vertical="top" wrapText="1"/>
    </xf>
    <xf numFmtId="2" fontId="0" fillId="0" borderId="7" xfId="0" applyNumberFormat="1" applyBorder="1"/>
    <xf numFmtId="2" fontId="0" fillId="0" borderId="8" xfId="0" applyNumberFormat="1" applyBorder="1"/>
    <xf numFmtId="14" fontId="0" fillId="0" borderId="5" xfId="0" applyNumberFormat="1" applyBorder="1"/>
    <xf numFmtId="14" fontId="0" fillId="0" borderId="9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4" fillId="0" borderId="0" xfId="0" applyNumberFormat="1" applyFont="1"/>
    <xf numFmtId="2" fontId="0" fillId="3" borderId="5" xfId="0" applyNumberFormat="1" applyFill="1" applyBorder="1"/>
    <xf numFmtId="2" fontId="0" fillId="3" borderId="1" xfId="0" applyNumberFormat="1" applyFill="1" applyBorder="1"/>
    <xf numFmtId="2" fontId="5" fillId="0" borderId="0" xfId="0" applyNumberFormat="1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left" vertical="top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4" borderId="10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right"/>
    </xf>
    <xf numFmtId="2" fontId="1" fillId="6" borderId="5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wrapText="1"/>
    </xf>
    <xf numFmtId="2" fontId="1" fillId="6" borderId="6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96F9-AF34-4900-8F96-73EF6946BF82}">
  <sheetPr>
    <pageSetUpPr fitToPage="1"/>
  </sheetPr>
  <dimension ref="A1:N36"/>
  <sheetViews>
    <sheetView tabSelected="1" zoomScaleNormal="100" workbookViewId="0">
      <selection activeCell="G8" sqref="G8"/>
    </sheetView>
  </sheetViews>
  <sheetFormatPr defaultColWidth="8.88671875" defaultRowHeight="14.4" x14ac:dyDescent="0.3"/>
  <cols>
    <col min="1" max="1" width="21.109375" style="1" customWidth="1"/>
    <col min="2" max="2" width="16.6640625" style="1" bestFit="1" customWidth="1"/>
    <col min="3" max="3" width="14.109375" style="1" customWidth="1"/>
    <col min="4" max="4" width="17.6640625" style="1" customWidth="1"/>
    <col min="5" max="5" width="2" style="1" customWidth="1"/>
    <col min="6" max="6" width="11.6640625" style="1" bestFit="1" customWidth="1"/>
    <col min="7" max="7" width="16.109375" style="1" bestFit="1" customWidth="1"/>
    <col min="8" max="9" width="18.44140625" style="1" customWidth="1"/>
    <col min="10" max="10" width="1.6640625" style="1" customWidth="1"/>
    <col min="11" max="11" width="11.6640625" style="1" bestFit="1" customWidth="1"/>
    <col min="12" max="12" width="14" style="1" customWidth="1"/>
    <col min="13" max="14" width="18.44140625" style="1" customWidth="1"/>
    <col min="15" max="16384" width="8.88671875" style="1"/>
  </cols>
  <sheetData>
    <row r="1" spans="1:14" ht="24.6" customHeight="1" x14ac:dyDescent="0.4">
      <c r="A1" s="25" t="s">
        <v>6</v>
      </c>
      <c r="B1" s="35" t="s">
        <v>14</v>
      </c>
      <c r="C1" s="35"/>
      <c r="D1" s="35"/>
    </row>
    <row r="2" spans="1:14" ht="24.6" customHeight="1" x14ac:dyDescent="0.4">
      <c r="A2" s="25" t="s">
        <v>7</v>
      </c>
      <c r="B2" s="36">
        <v>888222555</v>
      </c>
      <c r="C2" s="36"/>
      <c r="D2" s="36"/>
    </row>
    <row r="3" spans="1:14" ht="30" customHeight="1" x14ac:dyDescent="0.4">
      <c r="A3" s="25" t="s">
        <v>8</v>
      </c>
      <c r="B3" s="37">
        <v>5000</v>
      </c>
      <c r="C3" s="37"/>
      <c r="D3" s="37"/>
    </row>
    <row r="4" spans="1:14" ht="15" thickBot="1" x14ac:dyDescent="0.35"/>
    <row r="5" spans="1:14" s="14" customFormat="1" ht="21" x14ac:dyDescent="0.4">
      <c r="A5" s="29" t="s">
        <v>15</v>
      </c>
      <c r="B5" s="30"/>
      <c r="C5" s="30"/>
      <c r="D5" s="31"/>
      <c r="F5" s="32" t="s">
        <v>17</v>
      </c>
      <c r="G5" s="33"/>
      <c r="H5" s="33"/>
      <c r="I5" s="34"/>
      <c r="K5" s="32" t="s">
        <v>16</v>
      </c>
      <c r="L5" s="33"/>
      <c r="M5" s="33"/>
      <c r="N5" s="34"/>
    </row>
    <row r="6" spans="1:14" s="2" customFormat="1" ht="28.95" customHeight="1" x14ac:dyDescent="0.3">
      <c r="A6" s="26" t="s">
        <v>1</v>
      </c>
      <c r="B6" s="27" t="s">
        <v>2</v>
      </c>
      <c r="C6" s="27" t="s">
        <v>5</v>
      </c>
      <c r="D6" s="28" t="s">
        <v>3</v>
      </c>
      <c r="F6" s="26" t="s">
        <v>13</v>
      </c>
      <c r="G6" s="27" t="s">
        <v>2</v>
      </c>
      <c r="H6" s="27" t="s">
        <v>5</v>
      </c>
      <c r="I6" s="28" t="s">
        <v>10</v>
      </c>
      <c r="K6" s="26" t="s">
        <v>12</v>
      </c>
      <c r="L6" s="27" t="s">
        <v>2</v>
      </c>
      <c r="M6" s="27" t="s">
        <v>5</v>
      </c>
      <c r="N6" s="28" t="s">
        <v>11</v>
      </c>
    </row>
    <row r="7" spans="1:14" ht="28.2" customHeight="1" x14ac:dyDescent="0.3">
      <c r="A7" s="24">
        <v>15.5</v>
      </c>
      <c r="B7" s="19">
        <v>9</v>
      </c>
      <c r="C7" s="22">
        <f>B3*0.2/(B7*A7)</f>
        <v>7.1684587813620073</v>
      </c>
      <c r="D7" s="23">
        <f>B3-(C7*B7*A7)</f>
        <v>4000</v>
      </c>
      <c r="F7" s="24">
        <v>15.5</v>
      </c>
      <c r="G7" s="19">
        <v>16</v>
      </c>
      <c r="H7" s="22">
        <f>D7*0.5/(G7*F7)</f>
        <v>8.064516129032258</v>
      </c>
      <c r="I7" s="23">
        <f>D7-(F7*G7*H7)</f>
        <v>2000</v>
      </c>
      <c r="K7" s="24">
        <v>15.5</v>
      </c>
      <c r="L7" s="19">
        <v>22</v>
      </c>
      <c r="M7" s="22">
        <f>I7/(K7*L7)</f>
        <v>5.8651026392961878</v>
      </c>
      <c r="N7" s="23">
        <f>I7-(K7*L7*M7)</f>
        <v>0</v>
      </c>
    </row>
    <row r="8" spans="1:14" ht="37.950000000000003" customHeight="1" x14ac:dyDescent="0.3">
      <c r="A8" s="18" t="s">
        <v>9</v>
      </c>
      <c r="B8" s="17" t="s">
        <v>18</v>
      </c>
      <c r="C8" s="5"/>
      <c r="D8" s="7"/>
      <c r="F8" s="18" t="s">
        <v>9</v>
      </c>
      <c r="G8" s="17" t="s">
        <v>18</v>
      </c>
      <c r="H8" s="5"/>
      <c r="I8" s="7"/>
      <c r="K8" s="18" t="s">
        <v>9</v>
      </c>
      <c r="L8" s="17" t="s">
        <v>18</v>
      </c>
      <c r="M8" s="5"/>
      <c r="N8" s="7"/>
    </row>
    <row r="9" spans="1:14" x14ac:dyDescent="0.3">
      <c r="A9" s="8"/>
      <c r="B9" s="6"/>
      <c r="C9" s="6"/>
      <c r="D9" s="9"/>
      <c r="F9" s="8"/>
      <c r="G9" s="6"/>
      <c r="H9" s="6"/>
      <c r="I9" s="9"/>
      <c r="K9" s="8"/>
      <c r="L9" s="6"/>
      <c r="M9" s="6"/>
      <c r="N9" s="9"/>
    </row>
    <row r="10" spans="1:14" x14ac:dyDescent="0.3">
      <c r="A10" s="15" t="s">
        <v>4</v>
      </c>
      <c r="B10" s="16" t="s">
        <v>0</v>
      </c>
      <c r="C10" s="6"/>
      <c r="D10" s="9"/>
      <c r="F10" s="15" t="s">
        <v>4</v>
      </c>
      <c r="G10" s="16" t="s">
        <v>0</v>
      </c>
      <c r="H10" s="6"/>
      <c r="I10" s="9"/>
      <c r="K10" s="16" t="s">
        <v>4</v>
      </c>
      <c r="L10" s="16" t="s">
        <v>0</v>
      </c>
      <c r="M10" s="6"/>
      <c r="N10" s="9"/>
    </row>
    <row r="11" spans="1:14" x14ac:dyDescent="0.3">
      <c r="A11" s="10">
        <v>44743</v>
      </c>
      <c r="B11" s="20">
        <v>9</v>
      </c>
      <c r="C11" s="6"/>
      <c r="D11" s="9"/>
      <c r="F11" s="10">
        <v>44790</v>
      </c>
      <c r="G11" s="20">
        <v>18.5</v>
      </c>
      <c r="H11" s="6"/>
      <c r="I11" s="9"/>
      <c r="K11" s="4">
        <v>44928</v>
      </c>
      <c r="L11" s="20">
        <v>22</v>
      </c>
      <c r="M11" s="6"/>
      <c r="N11" s="9"/>
    </row>
    <row r="12" spans="1:14" x14ac:dyDescent="0.3">
      <c r="A12" s="10">
        <v>44752</v>
      </c>
      <c r="B12" s="20">
        <v>8</v>
      </c>
      <c r="C12" s="6"/>
      <c r="D12" s="9"/>
      <c r="F12" s="10">
        <v>44794</v>
      </c>
      <c r="G12" s="20">
        <v>18</v>
      </c>
      <c r="H12" s="6"/>
      <c r="I12" s="9"/>
      <c r="K12" s="4">
        <v>44934</v>
      </c>
      <c r="L12" s="20">
        <v>21</v>
      </c>
      <c r="M12" s="6"/>
      <c r="N12" s="9"/>
    </row>
    <row r="13" spans="1:14" x14ac:dyDescent="0.3">
      <c r="A13" s="10">
        <v>44759</v>
      </c>
      <c r="B13" s="20">
        <v>7</v>
      </c>
      <c r="C13" s="6"/>
      <c r="D13" s="9"/>
      <c r="F13" s="10">
        <v>44801</v>
      </c>
      <c r="G13" s="20">
        <v>17</v>
      </c>
      <c r="H13" s="6"/>
      <c r="I13" s="9"/>
      <c r="K13" s="4">
        <v>44941</v>
      </c>
      <c r="L13" s="20">
        <v>20</v>
      </c>
      <c r="M13" s="6"/>
      <c r="N13" s="9"/>
    </row>
    <row r="14" spans="1:14" x14ac:dyDescent="0.3">
      <c r="A14" s="10">
        <v>44766</v>
      </c>
      <c r="B14" s="20">
        <v>6</v>
      </c>
      <c r="C14" s="6"/>
      <c r="D14" s="9"/>
      <c r="F14" s="10">
        <v>44808</v>
      </c>
      <c r="G14" s="20">
        <v>16</v>
      </c>
      <c r="H14" s="6"/>
      <c r="I14" s="9"/>
      <c r="K14" s="4">
        <v>44948</v>
      </c>
      <c r="L14" s="20">
        <v>19</v>
      </c>
      <c r="M14" s="6"/>
      <c r="N14" s="9"/>
    </row>
    <row r="15" spans="1:14" x14ac:dyDescent="0.3">
      <c r="A15" s="10">
        <v>44773</v>
      </c>
      <c r="B15" s="20">
        <v>5</v>
      </c>
      <c r="C15" s="6"/>
      <c r="D15" s="9"/>
      <c r="F15" s="10">
        <v>44815</v>
      </c>
      <c r="G15" s="20">
        <v>15</v>
      </c>
      <c r="H15" s="6"/>
      <c r="I15" s="9"/>
      <c r="K15" s="4">
        <v>44955</v>
      </c>
      <c r="L15" s="20">
        <v>18</v>
      </c>
      <c r="M15" s="6"/>
      <c r="N15" s="9"/>
    </row>
    <row r="16" spans="1:14" x14ac:dyDescent="0.3">
      <c r="A16" s="10">
        <v>44780</v>
      </c>
      <c r="B16" s="20">
        <v>4</v>
      </c>
      <c r="C16" s="6"/>
      <c r="D16" s="9"/>
      <c r="F16" s="10">
        <v>44822</v>
      </c>
      <c r="G16" s="20">
        <v>14</v>
      </c>
      <c r="H16" s="6"/>
      <c r="I16" s="9"/>
      <c r="K16" s="4">
        <v>44962</v>
      </c>
      <c r="L16" s="20">
        <v>17</v>
      </c>
      <c r="M16" s="6"/>
      <c r="N16" s="9"/>
    </row>
    <row r="17" spans="1:14" x14ac:dyDescent="0.3">
      <c r="A17" s="10">
        <v>44787</v>
      </c>
      <c r="B17" s="20">
        <v>3</v>
      </c>
      <c r="C17" s="6"/>
      <c r="D17" s="9"/>
      <c r="F17" s="10">
        <v>44829</v>
      </c>
      <c r="G17" s="20">
        <v>13</v>
      </c>
      <c r="H17" s="6"/>
      <c r="I17" s="9"/>
      <c r="K17" s="4">
        <v>44969</v>
      </c>
      <c r="L17" s="20">
        <v>16</v>
      </c>
      <c r="M17" s="6"/>
      <c r="N17" s="9"/>
    </row>
    <row r="18" spans="1:14" x14ac:dyDescent="0.3">
      <c r="A18" s="10">
        <v>44794</v>
      </c>
      <c r="B18" s="20">
        <v>2</v>
      </c>
      <c r="C18" s="6"/>
      <c r="D18" s="9"/>
      <c r="F18" s="10">
        <v>44836</v>
      </c>
      <c r="G18" s="20">
        <v>12</v>
      </c>
      <c r="H18" s="6"/>
      <c r="I18" s="9"/>
      <c r="K18" s="4">
        <v>44976</v>
      </c>
      <c r="L18" s="20">
        <v>15</v>
      </c>
      <c r="M18" s="6"/>
      <c r="N18" s="9"/>
    </row>
    <row r="19" spans="1:14" ht="15" thickBot="1" x14ac:dyDescent="0.35">
      <c r="A19" s="11">
        <v>44801</v>
      </c>
      <c r="B19" s="20">
        <v>1</v>
      </c>
      <c r="C19" s="12"/>
      <c r="D19" s="13"/>
      <c r="F19" s="10">
        <v>44843</v>
      </c>
      <c r="G19" s="20">
        <v>11</v>
      </c>
      <c r="H19" s="6"/>
      <c r="I19" s="9"/>
      <c r="K19" s="4">
        <v>44983</v>
      </c>
      <c r="L19" s="20">
        <v>14</v>
      </c>
      <c r="M19" s="6"/>
      <c r="N19" s="9"/>
    </row>
    <row r="20" spans="1:14" x14ac:dyDescent="0.3">
      <c r="A20" s="3"/>
      <c r="F20" s="10">
        <v>44850</v>
      </c>
      <c r="G20" s="20">
        <v>10</v>
      </c>
      <c r="H20" s="6"/>
      <c r="I20" s="9"/>
      <c r="K20" s="4">
        <v>44989</v>
      </c>
      <c r="L20" s="20">
        <v>13</v>
      </c>
      <c r="M20" s="6"/>
      <c r="N20" s="9"/>
    </row>
    <row r="21" spans="1:14" x14ac:dyDescent="0.3">
      <c r="A21" s="3"/>
      <c r="F21" s="10">
        <v>44857</v>
      </c>
      <c r="G21" s="20">
        <v>9</v>
      </c>
      <c r="H21" s="6"/>
      <c r="I21" s="9"/>
      <c r="K21" s="4">
        <v>44996</v>
      </c>
      <c r="L21" s="20">
        <v>12</v>
      </c>
      <c r="M21" s="6"/>
      <c r="N21" s="9"/>
    </row>
    <row r="22" spans="1:14" x14ac:dyDescent="0.3">
      <c r="A22" s="3"/>
      <c r="F22" s="10">
        <v>44864</v>
      </c>
      <c r="G22" s="20">
        <v>8</v>
      </c>
      <c r="H22" s="6"/>
      <c r="I22" s="9"/>
      <c r="K22" s="4">
        <v>45003</v>
      </c>
      <c r="L22" s="20">
        <v>11</v>
      </c>
      <c r="M22" s="6"/>
      <c r="N22" s="9"/>
    </row>
    <row r="23" spans="1:14" x14ac:dyDescent="0.3">
      <c r="A23" s="3"/>
      <c r="F23" s="10">
        <v>44871</v>
      </c>
      <c r="G23" s="20">
        <v>7</v>
      </c>
      <c r="H23" s="6"/>
      <c r="I23" s="9"/>
      <c r="K23" s="4">
        <v>45010</v>
      </c>
      <c r="L23" s="20">
        <v>10</v>
      </c>
      <c r="M23" s="6"/>
      <c r="N23" s="9"/>
    </row>
    <row r="24" spans="1:14" x14ac:dyDescent="0.3">
      <c r="A24" s="3"/>
      <c r="F24" s="10">
        <v>44878</v>
      </c>
      <c r="G24" s="20">
        <v>6</v>
      </c>
      <c r="H24" s="6"/>
      <c r="I24" s="9"/>
      <c r="K24" s="4">
        <v>45017</v>
      </c>
      <c r="L24" s="20">
        <v>9</v>
      </c>
      <c r="M24" s="6"/>
      <c r="N24" s="9"/>
    </row>
    <row r="25" spans="1:14" x14ac:dyDescent="0.3">
      <c r="A25" s="3"/>
      <c r="F25" s="10">
        <v>44885</v>
      </c>
      <c r="G25" s="20">
        <v>5</v>
      </c>
      <c r="H25" s="6"/>
      <c r="I25" s="9"/>
      <c r="K25" s="4">
        <v>45024</v>
      </c>
      <c r="L25" s="20">
        <v>8</v>
      </c>
      <c r="M25" s="6"/>
      <c r="N25" s="9"/>
    </row>
    <row r="26" spans="1:14" x14ac:dyDescent="0.3">
      <c r="A26" s="3"/>
      <c r="F26" s="10">
        <v>44892</v>
      </c>
      <c r="G26" s="20">
        <v>4</v>
      </c>
      <c r="H26" s="6"/>
      <c r="I26" s="9"/>
      <c r="K26" s="4">
        <v>45031</v>
      </c>
      <c r="L26" s="20">
        <v>7</v>
      </c>
      <c r="M26" s="6"/>
      <c r="N26" s="9"/>
    </row>
    <row r="27" spans="1:14" x14ac:dyDescent="0.3">
      <c r="A27" s="3"/>
      <c r="F27" s="10">
        <v>44899</v>
      </c>
      <c r="G27" s="20">
        <v>3</v>
      </c>
      <c r="H27" s="6"/>
      <c r="I27" s="9"/>
      <c r="K27" s="4">
        <v>45038</v>
      </c>
      <c r="L27" s="20">
        <v>6</v>
      </c>
      <c r="M27" s="6"/>
      <c r="N27" s="9"/>
    </row>
    <row r="28" spans="1:14" x14ac:dyDescent="0.3">
      <c r="A28" s="3"/>
      <c r="F28" s="10">
        <v>44906</v>
      </c>
      <c r="G28" s="20">
        <v>2</v>
      </c>
      <c r="H28" s="6"/>
      <c r="I28" s="9"/>
      <c r="K28" s="4">
        <v>45045</v>
      </c>
      <c r="L28" s="20">
        <v>5</v>
      </c>
      <c r="M28" s="6"/>
      <c r="N28" s="9"/>
    </row>
    <row r="29" spans="1:14" ht="15" thickBot="1" x14ac:dyDescent="0.35">
      <c r="A29" s="3"/>
      <c r="F29" s="10">
        <v>44913</v>
      </c>
      <c r="G29" s="21">
        <v>1</v>
      </c>
      <c r="H29" s="12"/>
      <c r="I29" s="13"/>
      <c r="K29" s="4">
        <v>45052</v>
      </c>
      <c r="L29" s="20">
        <v>4</v>
      </c>
      <c r="M29" s="6"/>
      <c r="N29" s="9"/>
    </row>
    <row r="30" spans="1:14" x14ac:dyDescent="0.3">
      <c r="A30" s="3"/>
      <c r="K30" s="4">
        <v>45059</v>
      </c>
      <c r="L30" s="20">
        <v>3</v>
      </c>
      <c r="M30" s="6"/>
      <c r="N30" s="9"/>
    </row>
    <row r="31" spans="1:14" x14ac:dyDescent="0.3">
      <c r="A31" s="3"/>
      <c r="K31" s="4">
        <v>45066</v>
      </c>
      <c r="L31" s="20">
        <v>2</v>
      </c>
      <c r="M31" s="6"/>
      <c r="N31" s="9"/>
    </row>
    <row r="32" spans="1:14" ht="15" thickBot="1" x14ac:dyDescent="0.35">
      <c r="A32" s="3"/>
      <c r="K32" s="4">
        <v>45073</v>
      </c>
      <c r="L32" s="20">
        <v>1</v>
      </c>
      <c r="M32" s="12"/>
      <c r="N32" s="13"/>
    </row>
    <row r="33" spans="1:1" x14ac:dyDescent="0.3">
      <c r="A33" s="3"/>
    </row>
    <row r="34" spans="1:1" x14ac:dyDescent="0.3">
      <c r="A34" s="3"/>
    </row>
    <row r="35" spans="1:1" x14ac:dyDescent="0.3">
      <c r="A35" s="3"/>
    </row>
    <row r="36" spans="1:1" x14ac:dyDescent="0.3">
      <c r="A36" s="3"/>
    </row>
  </sheetData>
  <mergeCells count="6">
    <mergeCell ref="A5:D5"/>
    <mergeCell ref="F5:I5"/>
    <mergeCell ref="K5:N5"/>
    <mergeCell ref="B1:D1"/>
    <mergeCell ref="B2:D2"/>
    <mergeCell ref="B3:D3"/>
  </mergeCells>
  <conditionalFormatting sqref="C7">
    <cfRule type="cellIs" dxfId="5" priority="3" operator="greaterThan">
      <formula>20</formula>
    </cfRule>
  </conditionalFormatting>
  <conditionalFormatting sqref="H7">
    <cfRule type="cellIs" dxfId="4" priority="2" operator="greaterThan">
      <formula>20</formula>
    </cfRule>
  </conditionalFormatting>
  <conditionalFormatting sqref="M7">
    <cfRule type="cellIs" dxfId="3" priority="1" operator="greaterThan">
      <formula>20</formula>
    </cfRule>
  </conditionalFormatting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350D-DED9-4672-824C-D0CD59BB0231}">
  <dimension ref="A1:I36"/>
  <sheetViews>
    <sheetView zoomScaleNormal="100" workbookViewId="0">
      <selection activeCell="G8" sqref="G8"/>
    </sheetView>
  </sheetViews>
  <sheetFormatPr defaultColWidth="8.88671875" defaultRowHeight="14.4" x14ac:dyDescent="0.3"/>
  <cols>
    <col min="1" max="1" width="21.109375" style="1" customWidth="1"/>
    <col min="2" max="2" width="16.6640625" style="1" bestFit="1" customWidth="1"/>
    <col min="3" max="3" width="14.109375" style="1" customWidth="1"/>
    <col min="4" max="4" width="17.6640625" style="1" customWidth="1"/>
    <col min="5" max="5" width="2" style="1" customWidth="1"/>
    <col min="6" max="6" width="11.6640625" style="1" bestFit="1" customWidth="1"/>
    <col min="7" max="7" width="16.109375" style="1" bestFit="1" customWidth="1"/>
    <col min="8" max="9" width="18.44140625" style="1" customWidth="1"/>
    <col min="10" max="10" width="1.6640625" style="1" customWidth="1"/>
    <col min="11" max="11" width="11.6640625" style="1" bestFit="1" customWidth="1"/>
    <col min="12" max="12" width="14" style="1" customWidth="1"/>
    <col min="13" max="14" width="18.44140625" style="1" customWidth="1"/>
    <col min="15" max="16384" width="8.88671875" style="1"/>
  </cols>
  <sheetData>
    <row r="1" spans="1:9" ht="24.6" customHeight="1" x14ac:dyDescent="0.4">
      <c r="A1" s="25" t="s">
        <v>6</v>
      </c>
      <c r="B1" s="35" t="s">
        <v>14</v>
      </c>
      <c r="C1" s="35"/>
      <c r="D1" s="35"/>
    </row>
    <row r="2" spans="1:9" ht="24.6" customHeight="1" x14ac:dyDescent="0.4">
      <c r="A2" s="25" t="s">
        <v>7</v>
      </c>
      <c r="B2" s="36">
        <v>888222555</v>
      </c>
      <c r="C2" s="36"/>
      <c r="D2" s="36"/>
    </row>
    <row r="3" spans="1:9" ht="30" customHeight="1" x14ac:dyDescent="0.4">
      <c r="A3" s="25" t="s">
        <v>8</v>
      </c>
      <c r="B3" s="37">
        <v>5000</v>
      </c>
      <c r="C3" s="37"/>
      <c r="D3" s="37"/>
    </row>
    <row r="4" spans="1:9" ht="15" thickBot="1" x14ac:dyDescent="0.35"/>
    <row r="5" spans="1:9" s="14" customFormat="1" ht="21" x14ac:dyDescent="0.4">
      <c r="A5" s="32" t="s">
        <v>17</v>
      </c>
      <c r="B5" s="33"/>
      <c r="C5" s="33"/>
      <c r="D5" s="34"/>
      <c r="F5" s="32" t="s">
        <v>16</v>
      </c>
      <c r="G5" s="33"/>
      <c r="H5" s="33"/>
      <c r="I5" s="34"/>
    </row>
    <row r="6" spans="1:9" s="2" customFormat="1" ht="28.95" customHeight="1" x14ac:dyDescent="0.3">
      <c r="A6" s="26" t="s">
        <v>13</v>
      </c>
      <c r="B6" s="27" t="s">
        <v>2</v>
      </c>
      <c r="C6" s="27" t="s">
        <v>5</v>
      </c>
      <c r="D6" s="28" t="s">
        <v>10</v>
      </c>
      <c r="F6" s="26" t="s">
        <v>12</v>
      </c>
      <c r="G6" s="27" t="s">
        <v>2</v>
      </c>
      <c r="H6" s="27" t="s">
        <v>5</v>
      </c>
      <c r="I6" s="28" t="s">
        <v>11</v>
      </c>
    </row>
    <row r="7" spans="1:9" ht="28.2" customHeight="1" x14ac:dyDescent="0.3">
      <c r="A7" s="24">
        <v>15.5</v>
      </c>
      <c r="B7" s="19">
        <v>18.5</v>
      </c>
      <c r="C7" s="22">
        <f>B3*0.5/(B7*A7)</f>
        <v>8.7183958151700089</v>
      </c>
      <c r="D7" s="23">
        <f>B3-(A7*B7*C7)</f>
        <v>2500</v>
      </c>
      <c r="F7" s="24">
        <v>15.5</v>
      </c>
      <c r="G7" s="19">
        <v>22</v>
      </c>
      <c r="H7" s="22">
        <f>D7/(F7*G7)</f>
        <v>7.3313782991202343</v>
      </c>
      <c r="I7" s="23">
        <f>D7-(F7*G7*H7)</f>
        <v>0</v>
      </c>
    </row>
    <row r="8" spans="1:9" ht="37.950000000000003" customHeight="1" x14ac:dyDescent="0.3">
      <c r="A8" s="18" t="s">
        <v>9</v>
      </c>
      <c r="B8" s="17" t="s">
        <v>18</v>
      </c>
      <c r="C8" s="5"/>
      <c r="D8" s="7"/>
      <c r="F8" s="18" t="s">
        <v>9</v>
      </c>
      <c r="G8" s="17" t="s">
        <v>18</v>
      </c>
      <c r="H8" s="5"/>
      <c r="I8" s="7"/>
    </row>
    <row r="9" spans="1:9" x14ac:dyDescent="0.3">
      <c r="A9" s="8"/>
      <c r="B9" s="6"/>
      <c r="C9" s="6"/>
      <c r="D9" s="9"/>
      <c r="F9" s="8"/>
      <c r="G9" s="6"/>
      <c r="H9" s="6"/>
      <c r="I9" s="9"/>
    </row>
    <row r="10" spans="1:9" x14ac:dyDescent="0.3">
      <c r="A10" s="15" t="s">
        <v>4</v>
      </c>
      <c r="B10" s="16" t="s">
        <v>0</v>
      </c>
      <c r="C10" s="6"/>
      <c r="D10" s="9"/>
      <c r="F10" s="16" t="s">
        <v>4</v>
      </c>
      <c r="G10" s="16" t="s">
        <v>0</v>
      </c>
      <c r="H10" s="6"/>
      <c r="I10" s="9"/>
    </row>
    <row r="11" spans="1:9" x14ac:dyDescent="0.3">
      <c r="A11" s="10">
        <v>44790</v>
      </c>
      <c r="B11" s="20">
        <v>18.5</v>
      </c>
      <c r="C11" s="6"/>
      <c r="D11" s="9"/>
      <c r="F11" s="4">
        <v>44928</v>
      </c>
      <c r="G11" s="20">
        <v>22</v>
      </c>
      <c r="H11" s="6"/>
      <c r="I11" s="9"/>
    </row>
    <row r="12" spans="1:9" x14ac:dyDescent="0.3">
      <c r="A12" s="10">
        <v>44794</v>
      </c>
      <c r="B12" s="20">
        <v>18</v>
      </c>
      <c r="C12" s="6"/>
      <c r="D12" s="9"/>
      <c r="F12" s="4">
        <v>44934</v>
      </c>
      <c r="G12" s="20">
        <v>21</v>
      </c>
      <c r="H12" s="6"/>
      <c r="I12" s="9"/>
    </row>
    <row r="13" spans="1:9" x14ac:dyDescent="0.3">
      <c r="A13" s="10">
        <v>44801</v>
      </c>
      <c r="B13" s="20">
        <v>17</v>
      </c>
      <c r="C13" s="6"/>
      <c r="D13" s="9"/>
      <c r="F13" s="4">
        <v>44941</v>
      </c>
      <c r="G13" s="20">
        <v>20</v>
      </c>
      <c r="H13" s="6"/>
      <c r="I13" s="9"/>
    </row>
    <row r="14" spans="1:9" x14ac:dyDescent="0.3">
      <c r="A14" s="10">
        <v>44808</v>
      </c>
      <c r="B14" s="20">
        <v>16</v>
      </c>
      <c r="C14" s="6"/>
      <c r="D14" s="9"/>
      <c r="F14" s="4">
        <v>44948</v>
      </c>
      <c r="G14" s="20">
        <v>19</v>
      </c>
      <c r="H14" s="6"/>
      <c r="I14" s="9"/>
    </row>
    <row r="15" spans="1:9" x14ac:dyDescent="0.3">
      <c r="A15" s="10">
        <v>44815</v>
      </c>
      <c r="B15" s="20">
        <v>15</v>
      </c>
      <c r="C15" s="6"/>
      <c r="D15" s="9"/>
      <c r="F15" s="4">
        <v>44955</v>
      </c>
      <c r="G15" s="20">
        <v>18</v>
      </c>
      <c r="H15" s="6"/>
      <c r="I15" s="9"/>
    </row>
    <row r="16" spans="1:9" x14ac:dyDescent="0.3">
      <c r="A16" s="10">
        <v>44822</v>
      </c>
      <c r="B16" s="20">
        <v>14</v>
      </c>
      <c r="C16" s="6"/>
      <c r="D16" s="9"/>
      <c r="F16" s="4">
        <v>44962</v>
      </c>
      <c r="G16" s="20">
        <v>17</v>
      </c>
      <c r="H16" s="6"/>
      <c r="I16" s="9"/>
    </row>
    <row r="17" spans="1:9" x14ac:dyDescent="0.3">
      <c r="A17" s="10">
        <v>44829</v>
      </c>
      <c r="B17" s="20">
        <v>13</v>
      </c>
      <c r="C17" s="6"/>
      <c r="D17" s="9"/>
      <c r="F17" s="4">
        <v>44969</v>
      </c>
      <c r="G17" s="20">
        <v>16</v>
      </c>
      <c r="H17" s="6"/>
      <c r="I17" s="9"/>
    </row>
    <row r="18" spans="1:9" x14ac:dyDescent="0.3">
      <c r="A18" s="10">
        <v>44836</v>
      </c>
      <c r="B18" s="20">
        <v>12</v>
      </c>
      <c r="C18" s="6"/>
      <c r="D18" s="9"/>
      <c r="F18" s="4">
        <v>44976</v>
      </c>
      <c r="G18" s="20">
        <v>15</v>
      </c>
      <c r="H18" s="6"/>
      <c r="I18" s="9"/>
    </row>
    <row r="19" spans="1:9" x14ac:dyDescent="0.3">
      <c r="A19" s="10">
        <v>44843</v>
      </c>
      <c r="B19" s="20">
        <v>11</v>
      </c>
      <c r="C19" s="6"/>
      <c r="D19" s="9"/>
      <c r="F19" s="4">
        <v>44983</v>
      </c>
      <c r="G19" s="20">
        <v>14</v>
      </c>
      <c r="H19" s="6"/>
      <c r="I19" s="9"/>
    </row>
    <row r="20" spans="1:9" x14ac:dyDescent="0.3">
      <c r="A20" s="10">
        <v>44850</v>
      </c>
      <c r="B20" s="20">
        <v>10</v>
      </c>
      <c r="C20" s="6"/>
      <c r="D20" s="9"/>
      <c r="F20" s="4">
        <v>44989</v>
      </c>
      <c r="G20" s="20">
        <v>13</v>
      </c>
      <c r="H20" s="6"/>
      <c r="I20" s="9"/>
    </row>
    <row r="21" spans="1:9" x14ac:dyDescent="0.3">
      <c r="A21" s="10">
        <v>44857</v>
      </c>
      <c r="B21" s="20">
        <v>9</v>
      </c>
      <c r="C21" s="6"/>
      <c r="D21" s="9"/>
      <c r="F21" s="4">
        <v>44996</v>
      </c>
      <c r="G21" s="20">
        <v>12</v>
      </c>
      <c r="H21" s="6"/>
      <c r="I21" s="9"/>
    </row>
    <row r="22" spans="1:9" x14ac:dyDescent="0.3">
      <c r="A22" s="10">
        <v>44864</v>
      </c>
      <c r="B22" s="20">
        <v>8</v>
      </c>
      <c r="C22" s="6"/>
      <c r="D22" s="9"/>
      <c r="F22" s="4">
        <v>45003</v>
      </c>
      <c r="G22" s="20">
        <v>11</v>
      </c>
      <c r="H22" s="6"/>
      <c r="I22" s="9"/>
    </row>
    <row r="23" spans="1:9" x14ac:dyDescent="0.3">
      <c r="A23" s="10">
        <v>44871</v>
      </c>
      <c r="B23" s="20">
        <v>7</v>
      </c>
      <c r="C23" s="6"/>
      <c r="D23" s="9"/>
      <c r="F23" s="4">
        <v>45010</v>
      </c>
      <c r="G23" s="20">
        <v>10</v>
      </c>
      <c r="H23" s="6"/>
      <c r="I23" s="9"/>
    </row>
    <row r="24" spans="1:9" x14ac:dyDescent="0.3">
      <c r="A24" s="10">
        <v>44878</v>
      </c>
      <c r="B24" s="20">
        <v>6</v>
      </c>
      <c r="C24" s="6"/>
      <c r="D24" s="9"/>
      <c r="F24" s="4">
        <v>45017</v>
      </c>
      <c r="G24" s="20">
        <v>9</v>
      </c>
      <c r="H24" s="6"/>
      <c r="I24" s="9"/>
    </row>
    <row r="25" spans="1:9" x14ac:dyDescent="0.3">
      <c r="A25" s="10">
        <v>44885</v>
      </c>
      <c r="B25" s="20">
        <v>5</v>
      </c>
      <c r="C25" s="6"/>
      <c r="D25" s="9"/>
      <c r="F25" s="4">
        <v>45024</v>
      </c>
      <c r="G25" s="20">
        <v>8</v>
      </c>
      <c r="H25" s="6"/>
      <c r="I25" s="9"/>
    </row>
    <row r="26" spans="1:9" x14ac:dyDescent="0.3">
      <c r="A26" s="10">
        <v>44892</v>
      </c>
      <c r="B26" s="20">
        <v>4</v>
      </c>
      <c r="C26" s="6"/>
      <c r="D26" s="9"/>
      <c r="F26" s="4">
        <v>45031</v>
      </c>
      <c r="G26" s="20">
        <v>7</v>
      </c>
      <c r="H26" s="6"/>
      <c r="I26" s="9"/>
    </row>
    <row r="27" spans="1:9" x14ac:dyDescent="0.3">
      <c r="A27" s="10">
        <v>44899</v>
      </c>
      <c r="B27" s="20">
        <v>3</v>
      </c>
      <c r="C27" s="6"/>
      <c r="D27" s="9"/>
      <c r="F27" s="4">
        <v>45038</v>
      </c>
      <c r="G27" s="20">
        <v>6</v>
      </c>
      <c r="H27" s="6"/>
      <c r="I27" s="9"/>
    </row>
    <row r="28" spans="1:9" x14ac:dyDescent="0.3">
      <c r="A28" s="10">
        <v>44906</v>
      </c>
      <c r="B28" s="20">
        <v>2</v>
      </c>
      <c r="C28" s="6"/>
      <c r="D28" s="9"/>
      <c r="F28" s="4">
        <v>45045</v>
      </c>
      <c r="G28" s="20">
        <v>5</v>
      </c>
      <c r="H28" s="6"/>
      <c r="I28" s="9"/>
    </row>
    <row r="29" spans="1:9" ht="15" thickBot="1" x14ac:dyDescent="0.35">
      <c r="A29" s="10">
        <v>44913</v>
      </c>
      <c r="B29" s="21">
        <v>1</v>
      </c>
      <c r="C29" s="12"/>
      <c r="D29" s="13"/>
      <c r="F29" s="4">
        <v>45052</v>
      </c>
      <c r="G29" s="20">
        <v>4</v>
      </c>
      <c r="H29" s="6"/>
      <c r="I29" s="9"/>
    </row>
    <row r="30" spans="1:9" x14ac:dyDescent="0.3">
      <c r="F30" s="4">
        <v>45059</v>
      </c>
      <c r="G30" s="20">
        <v>3</v>
      </c>
      <c r="H30" s="6"/>
      <c r="I30" s="9"/>
    </row>
    <row r="31" spans="1:9" x14ac:dyDescent="0.3">
      <c r="F31" s="4">
        <v>45066</v>
      </c>
      <c r="G31" s="20">
        <v>2</v>
      </c>
      <c r="H31" s="6"/>
      <c r="I31" s="9"/>
    </row>
    <row r="32" spans="1:9" ht="15" thickBot="1" x14ac:dyDescent="0.35">
      <c r="F32" s="4">
        <v>45073</v>
      </c>
      <c r="G32" s="20">
        <v>1</v>
      </c>
      <c r="H32" s="12"/>
      <c r="I32" s="13"/>
    </row>
    <row r="34" spans="1:1" x14ac:dyDescent="0.3">
      <c r="A34" s="3"/>
    </row>
    <row r="35" spans="1:1" x14ac:dyDescent="0.3">
      <c r="A35" s="3"/>
    </row>
    <row r="36" spans="1:1" x14ac:dyDescent="0.3">
      <c r="A36" s="3"/>
    </row>
  </sheetData>
  <mergeCells count="5">
    <mergeCell ref="B1:D1"/>
    <mergeCell ref="B2:D2"/>
    <mergeCell ref="B3:D3"/>
    <mergeCell ref="A5:D5"/>
    <mergeCell ref="F5:I5"/>
  </mergeCells>
  <conditionalFormatting sqref="C7">
    <cfRule type="cellIs" dxfId="2" priority="2" operator="greaterThan">
      <formula>20</formula>
    </cfRule>
  </conditionalFormatting>
  <conditionalFormatting sqref="H7">
    <cfRule type="cellIs" dxfId="1" priority="1" operator="greaterThan">
      <formula>20</formula>
    </cfRule>
  </conditionalFormatting>
  <pageMargins left="0.7" right="0.7" top="0.75" bottom="0.75" header="0.3" footer="0.3"/>
  <pageSetup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47FD-E115-496F-9873-B1B26A81624A}">
  <dimension ref="A1:D36"/>
  <sheetViews>
    <sheetView zoomScaleNormal="100" workbookViewId="0">
      <selection activeCell="B8" sqref="B8"/>
    </sheetView>
  </sheetViews>
  <sheetFormatPr defaultColWidth="8.88671875" defaultRowHeight="14.4" x14ac:dyDescent="0.3"/>
  <cols>
    <col min="1" max="1" width="21.109375" style="1" customWidth="1"/>
    <col min="2" max="2" width="16.6640625" style="1" bestFit="1" customWidth="1"/>
    <col min="3" max="3" width="14.109375" style="1" customWidth="1"/>
    <col min="4" max="4" width="17.6640625" style="1" customWidth="1"/>
    <col min="5" max="5" width="2" style="1" customWidth="1"/>
    <col min="6" max="6" width="11.6640625" style="1" bestFit="1" customWidth="1"/>
    <col min="7" max="7" width="14" style="1" customWidth="1"/>
    <col min="8" max="9" width="18.44140625" style="1" customWidth="1"/>
    <col min="10" max="10" width="1.6640625" style="1" customWidth="1"/>
    <col min="11" max="11" width="11.6640625" style="1" bestFit="1" customWidth="1"/>
    <col min="12" max="12" width="14" style="1" customWidth="1"/>
    <col min="13" max="14" width="18.44140625" style="1" customWidth="1"/>
    <col min="15" max="16384" width="8.88671875" style="1"/>
  </cols>
  <sheetData>
    <row r="1" spans="1:4" ht="24.6" customHeight="1" x14ac:dyDescent="0.4">
      <c r="A1" s="25" t="s">
        <v>6</v>
      </c>
      <c r="B1" s="35" t="s">
        <v>14</v>
      </c>
      <c r="C1" s="35"/>
      <c r="D1" s="35"/>
    </row>
    <row r="2" spans="1:4" ht="24.6" customHeight="1" x14ac:dyDescent="0.4">
      <c r="A2" s="25" t="s">
        <v>7</v>
      </c>
      <c r="B2" s="36">
        <v>888222555</v>
      </c>
      <c r="C2" s="36"/>
      <c r="D2" s="36"/>
    </row>
    <row r="3" spans="1:4" ht="30" customHeight="1" x14ac:dyDescent="0.4">
      <c r="A3" s="25" t="s">
        <v>8</v>
      </c>
      <c r="B3" s="37">
        <v>5000</v>
      </c>
      <c r="C3" s="37"/>
      <c r="D3" s="37"/>
    </row>
    <row r="4" spans="1:4" ht="15" thickBot="1" x14ac:dyDescent="0.35"/>
    <row r="5" spans="1:4" s="14" customFormat="1" ht="21" x14ac:dyDescent="0.4">
      <c r="A5" s="32" t="s">
        <v>16</v>
      </c>
      <c r="B5" s="33"/>
      <c r="C5" s="33"/>
      <c r="D5" s="34"/>
    </row>
    <row r="6" spans="1:4" s="2" customFormat="1" ht="28.95" customHeight="1" x14ac:dyDescent="0.3">
      <c r="A6" s="26" t="s">
        <v>12</v>
      </c>
      <c r="B6" s="27" t="s">
        <v>2</v>
      </c>
      <c r="C6" s="27" t="s">
        <v>5</v>
      </c>
      <c r="D6" s="28" t="s">
        <v>11</v>
      </c>
    </row>
    <row r="7" spans="1:4" ht="28.2" customHeight="1" x14ac:dyDescent="0.3">
      <c r="A7" s="24">
        <v>15.5</v>
      </c>
      <c r="B7" s="19">
        <v>22</v>
      </c>
      <c r="C7" s="22">
        <f>B3/(A7*B7)</f>
        <v>14.662756598240469</v>
      </c>
      <c r="D7" s="23">
        <f>B3-(A7*B7*C7)</f>
        <v>0</v>
      </c>
    </row>
    <row r="8" spans="1:4" ht="37.950000000000003" customHeight="1" x14ac:dyDescent="0.3">
      <c r="A8" s="18" t="s">
        <v>9</v>
      </c>
      <c r="B8" s="17" t="s">
        <v>18</v>
      </c>
      <c r="C8" s="5"/>
      <c r="D8" s="7"/>
    </row>
    <row r="9" spans="1:4" x14ac:dyDescent="0.3">
      <c r="A9" s="8"/>
      <c r="B9" s="6"/>
      <c r="C9" s="6"/>
      <c r="D9" s="9"/>
    </row>
    <row r="10" spans="1:4" x14ac:dyDescent="0.3">
      <c r="A10" s="16" t="s">
        <v>4</v>
      </c>
      <c r="B10" s="16" t="s">
        <v>0</v>
      </c>
      <c r="C10" s="6"/>
      <c r="D10" s="9"/>
    </row>
    <row r="11" spans="1:4" x14ac:dyDescent="0.3">
      <c r="A11" s="4">
        <v>44928</v>
      </c>
      <c r="B11" s="20">
        <v>22</v>
      </c>
      <c r="C11" s="6"/>
      <c r="D11" s="9"/>
    </row>
    <row r="12" spans="1:4" x14ac:dyDescent="0.3">
      <c r="A12" s="4">
        <v>44934</v>
      </c>
      <c r="B12" s="20">
        <v>21</v>
      </c>
      <c r="C12" s="6"/>
      <c r="D12" s="9"/>
    </row>
    <row r="13" spans="1:4" x14ac:dyDescent="0.3">
      <c r="A13" s="4">
        <v>44941</v>
      </c>
      <c r="B13" s="20">
        <v>20</v>
      </c>
      <c r="C13" s="6"/>
      <c r="D13" s="9"/>
    </row>
    <row r="14" spans="1:4" x14ac:dyDescent="0.3">
      <c r="A14" s="4">
        <v>44948</v>
      </c>
      <c r="B14" s="20">
        <v>19</v>
      </c>
      <c r="C14" s="6"/>
      <c r="D14" s="9"/>
    </row>
    <row r="15" spans="1:4" x14ac:dyDescent="0.3">
      <c r="A15" s="4">
        <v>44955</v>
      </c>
      <c r="B15" s="20">
        <v>18</v>
      </c>
      <c r="C15" s="6"/>
      <c r="D15" s="9"/>
    </row>
    <row r="16" spans="1:4" x14ac:dyDescent="0.3">
      <c r="A16" s="4">
        <v>44962</v>
      </c>
      <c r="B16" s="20">
        <v>17</v>
      </c>
      <c r="C16" s="6"/>
      <c r="D16" s="9"/>
    </row>
    <row r="17" spans="1:4" x14ac:dyDescent="0.3">
      <c r="A17" s="4">
        <v>44969</v>
      </c>
      <c r="B17" s="20">
        <v>16</v>
      </c>
      <c r="C17" s="6"/>
      <c r="D17" s="9"/>
    </row>
    <row r="18" spans="1:4" x14ac:dyDescent="0.3">
      <c r="A18" s="4">
        <v>44976</v>
      </c>
      <c r="B18" s="20">
        <v>15</v>
      </c>
      <c r="C18" s="6"/>
      <c r="D18" s="9"/>
    </row>
    <row r="19" spans="1:4" x14ac:dyDescent="0.3">
      <c r="A19" s="4">
        <v>44983</v>
      </c>
      <c r="B19" s="20">
        <v>14</v>
      </c>
      <c r="C19" s="6"/>
      <c r="D19" s="9"/>
    </row>
    <row r="20" spans="1:4" x14ac:dyDescent="0.3">
      <c r="A20" s="4">
        <v>44989</v>
      </c>
      <c r="B20" s="20">
        <v>13</v>
      </c>
      <c r="C20" s="6"/>
      <c r="D20" s="9"/>
    </row>
    <row r="21" spans="1:4" x14ac:dyDescent="0.3">
      <c r="A21" s="4">
        <v>44996</v>
      </c>
      <c r="B21" s="20">
        <v>12</v>
      </c>
      <c r="C21" s="6"/>
      <c r="D21" s="9"/>
    </row>
    <row r="22" spans="1:4" x14ac:dyDescent="0.3">
      <c r="A22" s="4">
        <v>45003</v>
      </c>
      <c r="B22" s="20">
        <v>11</v>
      </c>
      <c r="C22" s="6"/>
      <c r="D22" s="9"/>
    </row>
    <row r="23" spans="1:4" x14ac:dyDescent="0.3">
      <c r="A23" s="4">
        <v>45010</v>
      </c>
      <c r="B23" s="20">
        <v>10</v>
      </c>
      <c r="C23" s="6"/>
      <c r="D23" s="9"/>
    </row>
    <row r="24" spans="1:4" x14ac:dyDescent="0.3">
      <c r="A24" s="4">
        <v>45017</v>
      </c>
      <c r="B24" s="20">
        <v>9</v>
      </c>
      <c r="C24" s="6"/>
      <c r="D24" s="9"/>
    </row>
    <row r="25" spans="1:4" x14ac:dyDescent="0.3">
      <c r="A25" s="4">
        <v>45024</v>
      </c>
      <c r="B25" s="20">
        <v>8</v>
      </c>
      <c r="C25" s="6"/>
      <c r="D25" s="9"/>
    </row>
    <row r="26" spans="1:4" x14ac:dyDescent="0.3">
      <c r="A26" s="4">
        <v>45031</v>
      </c>
      <c r="B26" s="20">
        <v>7</v>
      </c>
      <c r="C26" s="6"/>
      <c r="D26" s="9"/>
    </row>
    <row r="27" spans="1:4" x14ac:dyDescent="0.3">
      <c r="A27" s="4">
        <v>45038</v>
      </c>
      <c r="B27" s="20">
        <v>6</v>
      </c>
      <c r="C27" s="6"/>
      <c r="D27" s="9"/>
    </row>
    <row r="28" spans="1:4" x14ac:dyDescent="0.3">
      <c r="A28" s="4">
        <v>45045</v>
      </c>
      <c r="B28" s="20">
        <v>5</v>
      </c>
      <c r="C28" s="6"/>
      <c r="D28" s="9"/>
    </row>
    <row r="29" spans="1:4" x14ac:dyDescent="0.3">
      <c r="A29" s="4">
        <v>45052</v>
      </c>
      <c r="B29" s="20">
        <v>4</v>
      </c>
      <c r="C29" s="6"/>
      <c r="D29" s="9"/>
    </row>
    <row r="30" spans="1:4" x14ac:dyDescent="0.3">
      <c r="A30" s="4">
        <v>45059</v>
      </c>
      <c r="B30" s="20">
        <v>3</v>
      </c>
      <c r="C30" s="6"/>
      <c r="D30" s="9"/>
    </row>
    <row r="31" spans="1:4" x14ac:dyDescent="0.3">
      <c r="A31" s="4">
        <v>45066</v>
      </c>
      <c r="B31" s="20">
        <v>2</v>
      </c>
      <c r="C31" s="6"/>
      <c r="D31" s="9"/>
    </row>
    <row r="32" spans="1:4" ht="15" thickBot="1" x14ac:dyDescent="0.35">
      <c r="A32" s="4">
        <v>45073</v>
      </c>
      <c r="B32" s="20">
        <v>1</v>
      </c>
      <c r="C32" s="12"/>
      <c r="D32" s="13"/>
    </row>
    <row r="34" spans="1:1" x14ac:dyDescent="0.3">
      <c r="A34" s="3"/>
    </row>
    <row r="35" spans="1:1" x14ac:dyDescent="0.3">
      <c r="A35" s="3"/>
    </row>
    <row r="36" spans="1:1" x14ac:dyDescent="0.3">
      <c r="A36" s="3"/>
    </row>
  </sheetData>
  <mergeCells count="4">
    <mergeCell ref="B1:D1"/>
    <mergeCell ref="B2:D2"/>
    <mergeCell ref="B3:D3"/>
    <mergeCell ref="A5:D5"/>
  </mergeCells>
  <conditionalFormatting sqref="C7">
    <cfRule type="cellIs" dxfId="0" priority="1" operator="greaterThan">
      <formula>20</formula>
    </cfRule>
  </conditionalFormatting>
  <pageMargins left="0.7" right="0.7" top="0.75" bottom="0.75" header="0.3" footer="0.3"/>
  <pageSetup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Start</vt:lpstr>
      <vt:lpstr>Fall Start</vt:lpstr>
      <vt:lpstr>Spring 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Reyes, Chris</dc:creator>
  <cp:lastModifiedBy>Reyes, Chris</cp:lastModifiedBy>
  <cp:lastPrinted>2022-07-01T16:18:39Z</cp:lastPrinted>
  <dcterms:created xsi:type="dcterms:W3CDTF">2022-04-25T19:43:44Z</dcterms:created>
  <dcterms:modified xsi:type="dcterms:W3CDTF">2023-05-08T18:08:09Z</dcterms:modified>
</cp:coreProperties>
</file>