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yxiong\Desktop\Scan All Pro Docs\DOC SCAN TO PEID\"/>
    </mc:Choice>
  </mc:AlternateContent>
  <xr:revisionPtr revIDLastSave="0" documentId="13_ncr:1_{A75796C9-27FB-4F5B-BD87-3DE98010BF31}" xr6:coauthVersionLast="47" xr6:coauthVersionMax="47" xr10:uidLastSave="{00000000-0000-0000-0000-000000000000}"/>
  <bookViews>
    <workbookView showHorizontalScroll="0" showVerticalScroll="0" showSheetTabs="0" xWindow="-28920" yWindow="465" windowWidth="29040" windowHeight="15720" xr2:uid="{00000000-000D-0000-FFFF-FFFF00000000}"/>
  </bookViews>
  <sheets>
    <sheet name="CPPF TRAVEL FORM" sheetId="4" r:id="rId1"/>
  </sheets>
  <definedNames>
    <definedName name="_xlnm.Print_Area" localSheetId="0">'CPPF TRAVEL FORM'!$B$1:$P$73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4" l="1"/>
  <c r="I56" i="4"/>
  <c r="N36" i="4"/>
  <c r="P36" i="4" s="1"/>
  <c r="N2" i="4" l="1"/>
  <c r="O1" i="4"/>
  <c r="N54" i="4"/>
  <c r="P54" i="4" s="1"/>
  <c r="N52" i="4"/>
  <c r="P52" i="4" s="1"/>
  <c r="N50" i="4"/>
  <c r="P50" i="4" s="1"/>
  <c r="N48" i="4"/>
  <c r="P48" i="4" s="1"/>
  <c r="N46" i="4"/>
  <c r="P46" i="4" s="1"/>
  <c r="N44" i="4"/>
  <c r="P44" i="4" s="1"/>
  <c r="N42" i="4"/>
  <c r="P42" i="4" s="1"/>
  <c r="N40" i="4"/>
  <c r="P40" i="4" s="1"/>
  <c r="N38" i="4"/>
  <c r="P38" i="4" s="1"/>
  <c r="O56" i="4" l="1"/>
  <c r="E56" i="4"/>
  <c r="F56" i="4"/>
  <c r="G56" i="4"/>
  <c r="H56" i="4"/>
  <c r="J56" i="4"/>
  <c r="L56" i="4"/>
  <c r="N56" i="4"/>
  <c r="R57" i="4"/>
  <c r="R58" i="4"/>
  <c r="R59" i="4" l="1"/>
  <c r="R63" i="4" s="1"/>
  <c r="P56" i="4"/>
  <c r="O58" i="4" s="1"/>
  <c r="P63" i="4" s="1"/>
  <c r="R6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tmarji</author>
  </authors>
  <commentList>
    <comment ref="M54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To access Yahoo maps Click on the link above.
</t>
        </r>
      </text>
    </comment>
  </commentList>
</comments>
</file>

<file path=xl/sharedStrings.xml><?xml version="1.0" encoding="utf-8"?>
<sst xmlns="http://schemas.openxmlformats.org/spreadsheetml/2006/main" count="113" uniqueCount="103">
  <si>
    <t xml:space="preserve"> </t>
  </si>
  <si>
    <t>Authorizing Signature</t>
  </si>
  <si>
    <t>SPECIAL INSTRUCTIONS</t>
  </si>
  <si>
    <t>CLAIM TOTAL</t>
  </si>
  <si>
    <t>Instructions:</t>
  </si>
  <si>
    <t>Send check to claimant.</t>
  </si>
  <si>
    <t>SUBTOTALS</t>
  </si>
  <si>
    <t>(10)</t>
  </si>
  <si>
    <t xml:space="preserve"> FOR DAY</t>
  </si>
  <si>
    <t xml:space="preserve"> EXPENSE</t>
  </si>
  <si>
    <t>AMOUNT</t>
  </si>
  <si>
    <t>MILES</t>
  </si>
  <si>
    <t>PARKING</t>
  </si>
  <si>
    <t>USED</t>
  </si>
  <si>
    <t>TRANS.</t>
  </si>
  <si>
    <t>DINNER</t>
  </si>
  <si>
    <t>LUNCH</t>
  </si>
  <si>
    <t>FAST</t>
  </si>
  <si>
    <t>WERE INCURRED</t>
  </si>
  <si>
    <t xml:space="preserve"> DATE</t>
  </si>
  <si>
    <t>EXPENSES</t>
  </si>
  <si>
    <t>BUSINESS</t>
  </si>
  <si>
    <t xml:space="preserve"> TOLLS,</t>
  </si>
  <si>
    <t>TYPE</t>
  </si>
  <si>
    <t>COST OF</t>
  </si>
  <si>
    <t>TALS</t>
  </si>
  <si>
    <t>BREAK-</t>
  </si>
  <si>
    <t>WHERE EXPENSES</t>
  </si>
  <si>
    <t xml:space="preserve"> TOTAL</t>
  </si>
  <si>
    <t>CARFARE,</t>
  </si>
  <si>
    <t>INCIDEN-</t>
  </si>
  <si>
    <t>LODGING</t>
  </si>
  <si>
    <t xml:space="preserve"> (2)</t>
  </si>
  <si>
    <t>(C)</t>
  </si>
  <si>
    <t>(B)</t>
  </si>
  <si>
    <t xml:space="preserve">(A) </t>
  </si>
  <si>
    <t xml:space="preserve">       LOCATION</t>
  </si>
  <si>
    <t>(9)</t>
  </si>
  <si>
    <t>TRANSPORTATION</t>
  </si>
  <si>
    <t>(6)</t>
  </si>
  <si>
    <t>MEALS</t>
  </si>
  <si>
    <t>(5)</t>
  </si>
  <si>
    <t>(3)</t>
  </si>
  <si>
    <t>DATE</t>
  </si>
  <si>
    <t>DEPARTURE/RETURN</t>
  </si>
  <si>
    <t>FROM</t>
  </si>
  <si>
    <t>TO</t>
  </si>
  <si>
    <t>MISCELLANEOUS</t>
  </si>
  <si>
    <t>TOTAL</t>
  </si>
  <si>
    <t>Traveler's Signature</t>
  </si>
  <si>
    <t>Rate</t>
  </si>
  <si>
    <t xml:space="preserve"> (11) Remarks - Explanation of Business expenses ( Item 8)</t>
  </si>
  <si>
    <t>(17)  AUTHORIZED SIGNATURE</t>
  </si>
  <si>
    <t>TRAVELERS XTN.</t>
  </si>
  <si>
    <t>DEPARTMENT</t>
  </si>
  <si>
    <t xml:space="preserve">I certify that this expenditure benefits the educational mission of the CSU as defined by the respective statutes, Board of Trustee policy </t>
  </si>
  <si>
    <t>and campus policy, and that all items are for official business and include no personal expense.</t>
  </si>
  <si>
    <t>MODE</t>
  </si>
  <si>
    <t>TIME</t>
  </si>
  <si>
    <r>
      <t>(1)</t>
    </r>
    <r>
      <rPr>
        <sz val="5"/>
        <rFont val="Geneva"/>
      </rPr>
      <t xml:space="preserve"> </t>
    </r>
    <r>
      <rPr>
        <b/>
        <sz val="5"/>
        <rFont val="Geneva"/>
      </rPr>
      <t>MONTH/YEAR</t>
    </r>
  </si>
  <si>
    <t>MAX.</t>
  </si>
  <si>
    <r>
      <t xml:space="preserve">(13) </t>
    </r>
    <r>
      <rPr>
        <sz val="8"/>
        <rFont val="Geneva"/>
      </rPr>
      <t>Less Prepaid</t>
    </r>
  </si>
  <si>
    <r>
      <t>(12)</t>
    </r>
    <r>
      <rPr>
        <sz val="8"/>
        <rFont val="Geneva"/>
      </rPr>
      <t xml:space="preserve"> Less Advance</t>
    </r>
  </si>
  <si>
    <t xml:space="preserve">     (Please Attach check)</t>
  </si>
  <si>
    <t xml:space="preserve">prepared by: </t>
  </si>
  <si>
    <t>*(4)</t>
  </si>
  <si>
    <t>*(7)</t>
  </si>
  <si>
    <t>*(8)</t>
  </si>
  <si>
    <r>
      <t>*</t>
    </r>
    <r>
      <rPr>
        <b/>
        <i/>
        <sz val="9"/>
        <rFont val="Geneva"/>
      </rPr>
      <t xml:space="preserve">Original receipts for items </t>
    </r>
    <r>
      <rPr>
        <b/>
        <sz val="9"/>
        <color indexed="10"/>
        <rFont val="Geneva"/>
      </rPr>
      <t>(4),(7) and (8)</t>
    </r>
    <r>
      <rPr>
        <b/>
        <i/>
        <sz val="9"/>
        <rFont val="Geneva"/>
      </rPr>
      <t xml:space="preserve"> must be attached.</t>
    </r>
  </si>
  <si>
    <r>
      <t>(14)</t>
    </r>
    <r>
      <rPr>
        <sz val="8"/>
        <rFont val="Geneva"/>
      </rPr>
      <t xml:space="preserve"> Due to ASC</t>
    </r>
  </si>
  <si>
    <t>I certify that any vehicle I operate while on CSU Fullerton ASC business complies with minimum state requirements regarding insurance coverage,</t>
  </si>
  <si>
    <t>safety and mechanical condition, and that I am qualified to operate the same.  I agree to submit my expense claim and to return all unused money</t>
  </si>
  <si>
    <r>
      <t>(16)</t>
    </r>
    <r>
      <rPr>
        <sz val="8"/>
        <rFont val="Geneva"/>
      </rPr>
      <t xml:space="preserve">  I hereby certify that the travel expenses incurred are in accordance with ASC Policy, and the information I'm providing is true and accurate.</t>
    </r>
  </si>
  <si>
    <t>CLAIMANT'S SIGNATURE</t>
  </si>
  <si>
    <t xml:space="preserve"> advanced to me within thirty (30) days after my return.</t>
  </si>
  <si>
    <r>
      <t xml:space="preserve">PURPOSE &amp; DATES OF BUSINESS </t>
    </r>
    <r>
      <rPr>
        <b/>
        <sz val="9"/>
        <color indexed="10"/>
        <rFont val="Geneva"/>
      </rPr>
      <t xml:space="preserve">(required) </t>
    </r>
  </si>
  <si>
    <t xml:space="preserve">NAME </t>
  </si>
  <si>
    <r>
      <t xml:space="preserve">SECTION  I  </t>
    </r>
    <r>
      <rPr>
        <b/>
        <sz val="10"/>
        <rFont val="Geneva"/>
      </rPr>
      <t xml:space="preserve"> -  TRAVEL EXPLANATION AND AUTHORIZATION</t>
    </r>
  </si>
  <si>
    <t>ACCOUNT</t>
  </si>
  <si>
    <t xml:space="preserve"> CHARGED</t>
  </si>
  <si>
    <r>
      <t xml:space="preserve">SECTION II -  </t>
    </r>
    <r>
      <rPr>
        <b/>
        <sz val="10"/>
        <rFont val="Geneva"/>
      </rPr>
      <t xml:space="preserve">TRAVEL EXPENSE DETAIL  </t>
    </r>
  </si>
  <si>
    <t>CAR</t>
  </si>
  <si>
    <t>AIR</t>
  </si>
  <si>
    <t xml:space="preserve">TRAIN </t>
  </si>
  <si>
    <r>
      <t>(15)</t>
    </r>
    <r>
      <rPr>
        <sz val="8"/>
        <rFont val="Geneva"/>
      </rPr>
      <t xml:space="preserve"> Due to traveler</t>
    </r>
  </si>
  <si>
    <t>Street</t>
  </si>
  <si>
    <t>when ready</t>
  </si>
  <si>
    <r>
      <t xml:space="preserve">               </t>
    </r>
    <r>
      <rPr>
        <b/>
        <sz val="8"/>
        <rFont val="Geneva"/>
      </rPr>
      <t xml:space="preserve">Other </t>
    </r>
  </si>
  <si>
    <t xml:space="preserve">   Notify department at XTN. </t>
  </si>
  <si>
    <t xml:space="preserve">City, State Zip </t>
  </si>
  <si>
    <t>UNIVERSITY EMPLOYEE ?</t>
  </si>
  <si>
    <r>
      <t xml:space="preserve">completed / approved prior to travel </t>
    </r>
    <r>
      <rPr>
        <b/>
        <i/>
        <sz val="7"/>
        <color rgb="FFFF0000"/>
        <rFont val="Geneva"/>
      </rPr>
      <t>(If University Employee  use CSUF Travel Authorization form)</t>
    </r>
  </si>
  <si>
    <t xml:space="preserve">                      TRAVEL AUTHORIZATION AND EXPENSE FORM</t>
  </si>
  <si>
    <t xml:space="preserve">                (DOMESTIC TRAVEL ONLY)</t>
  </si>
  <si>
    <t>Air</t>
  </si>
  <si>
    <t xml:space="preserve">(D) PRIVATE CAR </t>
  </si>
  <si>
    <t>(18) ASC- FBS SIGNATURE/COMMENTS</t>
  </si>
  <si>
    <t>TRAVELER'S</t>
  </si>
  <si>
    <t xml:space="preserve">EMAIL ADDRESS </t>
  </si>
  <si>
    <t>TOTAL AMOUNT REQUESTED</t>
  </si>
  <si>
    <t>For Travel Policy please see:</t>
  </si>
  <si>
    <t>https://financialservices.fullerton.edu/controller/ap-travel/services-forms-policies/travel-business-payment-policy/</t>
  </si>
  <si>
    <t>Updated: 02/26/2025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</si>
</sst>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&quot;$&quot;#,##0.00"/>
    <numFmt numFmtId="166" formatCode="mm/dd/yy;@"/>
    <numFmt numFmtId="167" formatCode="0.0"/>
    <numFmt numFmtId="168" formatCode="0.000"/>
  </numFmts>
  <fonts count="50">
    <font>
      <sz val="10"/>
      <name val="Arial"/>
    </font>
    <font>
      <sz val="10"/>
      <name val="Arial"/>
      <family val="2"/>
    </font>
    <font>
      <b/>
      <sz val="10"/>
      <color indexed="18"/>
      <name val="Geneva"/>
    </font>
    <font>
      <b/>
      <sz val="6"/>
      <color indexed="18"/>
      <name val="Geneva"/>
    </font>
    <font>
      <b/>
      <sz val="5"/>
      <color indexed="18"/>
      <name val="Geneva"/>
    </font>
    <font>
      <sz val="10"/>
      <name val="Geneva"/>
    </font>
    <font>
      <sz val="8"/>
      <color indexed="81"/>
      <name val="Tahoma"/>
      <family val="2"/>
    </font>
    <font>
      <b/>
      <sz val="5"/>
      <name val="Geneva"/>
    </font>
    <font>
      <sz val="5"/>
      <name val="Geneva"/>
    </font>
    <font>
      <b/>
      <sz val="6"/>
      <name val="Geneva"/>
    </font>
    <font>
      <b/>
      <sz val="8"/>
      <name val="Geneva"/>
    </font>
    <font>
      <sz val="7"/>
      <name val="Geneva"/>
    </font>
    <font>
      <sz val="6"/>
      <name val="Geneva"/>
    </font>
    <font>
      <sz val="8"/>
      <name val="Geneva"/>
    </font>
    <font>
      <b/>
      <sz val="10"/>
      <name val="Geneva"/>
    </font>
    <font>
      <sz val="6.5"/>
      <name val="Geneva"/>
    </font>
    <font>
      <b/>
      <sz val="5"/>
      <color indexed="10"/>
      <name val="Geneva"/>
    </font>
    <font>
      <b/>
      <sz val="7"/>
      <name val="Geneva"/>
    </font>
    <font>
      <b/>
      <sz val="8"/>
      <color indexed="10"/>
      <name val="Geneva"/>
    </font>
    <font>
      <b/>
      <sz val="5.5"/>
      <name val="Geneva"/>
    </font>
    <font>
      <b/>
      <sz val="6.5"/>
      <name val="Geneva"/>
    </font>
    <font>
      <sz val="9"/>
      <name val="Geneva"/>
    </font>
    <font>
      <b/>
      <i/>
      <sz val="7"/>
      <name val="Geneva"/>
    </font>
    <font>
      <b/>
      <sz val="9"/>
      <name val="Geneva"/>
    </font>
    <font>
      <b/>
      <sz val="4.5"/>
      <name val="Geneva"/>
    </font>
    <font>
      <sz val="5.5"/>
      <name val="Geneva"/>
    </font>
    <font>
      <b/>
      <sz val="11"/>
      <name val="Geneva"/>
    </font>
    <font>
      <b/>
      <i/>
      <sz val="8"/>
      <name val="Geneva"/>
    </font>
    <font>
      <sz val="10"/>
      <color indexed="8"/>
      <name val="Geneva"/>
    </font>
    <font>
      <sz val="26"/>
      <name val="Geneva"/>
    </font>
    <font>
      <sz val="9"/>
      <color indexed="18"/>
      <name val="Geneva"/>
    </font>
    <font>
      <b/>
      <i/>
      <sz val="9"/>
      <color indexed="10"/>
      <name val="Geneva"/>
    </font>
    <font>
      <b/>
      <i/>
      <sz val="9"/>
      <name val="Geneva"/>
    </font>
    <font>
      <b/>
      <sz val="9"/>
      <color indexed="10"/>
      <name val="Geneva"/>
    </font>
    <font>
      <b/>
      <sz val="7.5"/>
      <name val="Geneva"/>
    </font>
    <font>
      <sz val="7.5"/>
      <name val="Geneva"/>
    </font>
    <font>
      <sz val="11"/>
      <name val="Geneva"/>
    </font>
    <font>
      <strike/>
      <sz val="10"/>
      <name val="Geneva"/>
    </font>
    <font>
      <sz val="7.9"/>
      <name val="Geneva"/>
    </font>
    <font>
      <sz val="10"/>
      <name val="Arial"/>
      <family val="2"/>
    </font>
    <font>
      <sz val="7"/>
      <name val="Arial"/>
      <family val="2"/>
    </font>
    <font>
      <u/>
      <sz val="10"/>
      <color theme="10"/>
      <name val="Arial"/>
      <family val="2"/>
    </font>
    <font>
      <sz val="10"/>
      <color theme="0"/>
      <name val="Geneva"/>
    </font>
    <font>
      <sz val="7.7"/>
      <color rgb="FFFF0000"/>
      <name val="Geneva"/>
    </font>
    <font>
      <b/>
      <sz val="7.5"/>
      <name val="Times New Roman"/>
      <family val="1"/>
    </font>
    <font>
      <u/>
      <sz val="7"/>
      <color theme="10"/>
      <name val="Arial"/>
      <family val="2"/>
    </font>
    <font>
      <sz val="8"/>
      <name val="Calibri"/>
      <family val="2"/>
    </font>
    <font>
      <b/>
      <i/>
      <sz val="7"/>
      <color rgb="FFFF0000"/>
      <name val="Geneva"/>
    </font>
    <font>
      <sz val="8"/>
      <color rgb="FF000000"/>
      <name val="Tahoma"/>
      <family val="2"/>
    </font>
    <font>
      <b/>
      <i/>
      <sz val="10"/>
      <name val="Geneva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theme="1" tint="4.9989318521683403E-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09">
    <xf numFmtId="0" fontId="0" fillId="0" borderId="0" xfId="0"/>
    <xf numFmtId="0" fontId="4" fillId="0" borderId="0" xfId="4" applyFont="1"/>
    <xf numFmtId="0" fontId="4" fillId="0" borderId="1" xfId="4" applyFont="1" applyBorder="1"/>
    <xf numFmtId="0" fontId="10" fillId="0" borderId="3" xfId="4" applyFont="1" applyBorder="1"/>
    <xf numFmtId="0" fontId="5" fillId="0" borderId="3" xfId="4" applyBorder="1"/>
    <xf numFmtId="0" fontId="7" fillId="0" borderId="4" xfId="4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11" fillId="0" borderId="3" xfId="4" applyFont="1" applyBorder="1"/>
    <xf numFmtId="0" fontId="7" fillId="0" borderId="3" xfId="4" applyFont="1" applyBorder="1"/>
    <xf numFmtId="0" fontId="12" fillId="0" borderId="3" xfId="4" applyFont="1" applyBorder="1"/>
    <xf numFmtId="0" fontId="7" fillId="0" borderId="2" xfId="4" applyFont="1" applyBorder="1"/>
    <xf numFmtId="0" fontId="7" fillId="0" borderId="5" xfId="4" applyFont="1" applyBorder="1"/>
    <xf numFmtId="0" fontId="12" fillId="0" borderId="3" xfId="4" applyFont="1" applyBorder="1" applyAlignment="1">
      <alignment horizontal="center"/>
    </xf>
    <xf numFmtId="0" fontId="7" fillId="0" borderId="6" xfId="4" applyFont="1" applyBorder="1"/>
    <xf numFmtId="0" fontId="12" fillId="0" borderId="7" xfId="4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7" fillId="0" borderId="7" xfId="4" applyFont="1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7" fillId="0" borderId="8" xfId="4" applyFont="1" applyBorder="1"/>
    <xf numFmtId="0" fontId="7" fillId="0" borderId="6" xfId="4" applyFont="1" applyBorder="1" applyAlignment="1">
      <alignment horizontal="center"/>
    </xf>
    <xf numFmtId="0" fontId="7" fillId="0" borderId="7" xfId="4" applyFont="1" applyBorder="1"/>
    <xf numFmtId="0" fontId="5" fillId="0" borderId="6" xfId="4" applyBorder="1"/>
    <xf numFmtId="0" fontId="7" fillId="0" borderId="0" xfId="4" applyFont="1"/>
    <xf numFmtId="0" fontId="5" fillId="0" borderId="0" xfId="4"/>
    <xf numFmtId="0" fontId="7" fillId="0" borderId="0" xfId="4" applyFont="1" applyAlignment="1">
      <alignment horizontal="center"/>
    </xf>
    <xf numFmtId="0" fontId="11" fillId="0" borderId="0" xfId="4" applyFont="1"/>
    <xf numFmtId="0" fontId="4" fillId="0" borderId="9" xfId="4" applyFont="1" applyBorder="1"/>
    <xf numFmtId="0" fontId="14" fillId="0" borderId="0" xfId="4" applyFont="1"/>
    <xf numFmtId="0" fontId="11" fillId="0" borderId="10" xfId="4" applyFont="1" applyBorder="1" applyAlignment="1">
      <alignment vertical="top"/>
    </xf>
    <xf numFmtId="0" fontId="11" fillId="0" borderId="1" xfId="4" applyFont="1" applyBorder="1" applyAlignment="1">
      <alignment vertical="top"/>
    </xf>
    <xf numFmtId="0" fontId="13" fillId="0" borderId="11" xfId="4" applyFont="1" applyBorder="1"/>
    <xf numFmtId="0" fontId="4" fillId="0" borderId="12" xfId="4" applyFont="1" applyBorder="1"/>
    <xf numFmtId="0" fontId="13" fillId="0" borderId="13" xfId="0" applyFont="1" applyBorder="1" applyAlignment="1">
      <alignment horizontal="left" vertical="top"/>
    </xf>
    <xf numFmtId="0" fontId="16" fillId="0" borderId="14" xfId="4" applyFont="1" applyBorder="1" applyAlignment="1">
      <alignment horizontal="center"/>
    </xf>
    <xf numFmtId="165" fontId="16" fillId="0" borderId="0" xfId="4" applyNumberFormat="1" applyFont="1" applyAlignment="1">
      <alignment horizontal="center" vertical="center"/>
    </xf>
    <xf numFmtId="165" fontId="16" fillId="0" borderId="3" xfId="4" applyNumberFormat="1" applyFont="1" applyBorder="1" applyAlignment="1">
      <alignment horizontal="center" vertical="center"/>
    </xf>
    <xf numFmtId="0" fontId="15" fillId="0" borderId="1" xfId="4" applyFont="1" applyBorder="1"/>
    <xf numFmtId="0" fontId="13" fillId="0" borderId="16" xfId="4" applyFont="1" applyBorder="1"/>
    <xf numFmtId="0" fontId="10" fillId="0" borderId="0" xfId="4" applyFont="1"/>
    <xf numFmtId="49" fontId="2" fillId="0" borderId="0" xfId="4" applyNumberFormat="1" applyFont="1" applyAlignment="1">
      <alignment horizontal="left"/>
    </xf>
    <xf numFmtId="49" fontId="2" fillId="0" borderId="11" xfId="4" applyNumberFormat="1" applyFont="1" applyBorder="1" applyAlignment="1">
      <alignment horizontal="left"/>
    </xf>
    <xf numFmtId="165" fontId="16" fillId="0" borderId="4" xfId="4" applyNumberFormat="1" applyFont="1" applyBorder="1" applyAlignment="1">
      <alignment horizontal="center" vertical="center"/>
    </xf>
    <xf numFmtId="0" fontId="10" fillId="0" borderId="13" xfId="4" applyFont="1" applyBorder="1" applyAlignment="1">
      <alignment vertical="center"/>
    </xf>
    <xf numFmtId="0" fontId="5" fillId="0" borderId="1" xfId="4" applyBorder="1"/>
    <xf numFmtId="49" fontId="7" fillId="0" borderId="17" xfId="4" applyNumberFormat="1" applyFont="1" applyBorder="1" applyAlignment="1">
      <alignment horizontal="center"/>
    </xf>
    <xf numFmtId="49" fontId="18" fillId="0" borderId="18" xfId="4" applyNumberFormat="1" applyFont="1" applyBorder="1"/>
    <xf numFmtId="0" fontId="9" fillId="0" borderId="17" xfId="4" applyFont="1" applyBorder="1"/>
    <xf numFmtId="49" fontId="18" fillId="0" borderId="19" xfId="4" applyNumberFormat="1" applyFont="1" applyBorder="1" applyAlignment="1">
      <alignment horizontal="center"/>
    </xf>
    <xf numFmtId="0" fontId="17" fillId="0" borderId="16" xfId="4" applyFont="1" applyBorder="1"/>
    <xf numFmtId="49" fontId="2" fillId="0" borderId="0" xfId="4" applyNumberFormat="1" applyFont="1" applyAlignment="1">
      <alignment horizontal="left" vertical="center"/>
    </xf>
    <xf numFmtId="0" fontId="10" fillId="0" borderId="13" xfId="0" applyFont="1" applyBorder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0" fontId="10" fillId="0" borderId="1" xfId="4" applyFont="1" applyBorder="1" applyAlignment="1">
      <alignment vertical="top"/>
    </xf>
    <xf numFmtId="0" fontId="23" fillId="0" borderId="13" xfId="4" applyFont="1" applyBorder="1"/>
    <xf numFmtId="0" fontId="5" fillId="0" borderId="21" xfId="4" applyBorder="1" applyProtection="1">
      <protection hidden="1"/>
    </xf>
    <xf numFmtId="0" fontId="24" fillId="0" borderId="0" xfId="4" applyFont="1" applyAlignment="1">
      <alignment horizontal="left" vertical="center"/>
    </xf>
    <xf numFmtId="4" fontId="17" fillId="0" borderId="22" xfId="4" applyNumberFormat="1" applyFont="1" applyBorder="1" applyAlignment="1">
      <alignment horizontal="right"/>
    </xf>
    <xf numFmtId="49" fontId="10" fillId="0" borderId="19" xfId="4" applyNumberFormat="1" applyFont="1" applyBorder="1"/>
    <xf numFmtId="49" fontId="18" fillId="0" borderId="1" xfId="4" applyNumberFormat="1" applyFont="1" applyBorder="1" applyAlignment="1">
      <alignment horizontal="center"/>
    </xf>
    <xf numFmtId="49" fontId="10" fillId="0" borderId="18" xfId="4" applyNumberFormat="1" applyFont="1" applyBorder="1" applyAlignment="1">
      <alignment horizontal="left"/>
    </xf>
    <xf numFmtId="49" fontId="10" fillId="0" borderId="19" xfId="4" applyNumberFormat="1" applyFont="1" applyBorder="1" applyAlignment="1">
      <alignment horizontal="center"/>
    </xf>
    <xf numFmtId="0" fontId="25" fillId="0" borderId="23" xfId="4" applyFont="1" applyBorder="1" applyAlignment="1">
      <alignment vertical="center"/>
    </xf>
    <xf numFmtId="0" fontId="25" fillId="0" borderId="24" xfId="4" applyFont="1" applyBorder="1" applyAlignment="1">
      <alignment vertical="center"/>
    </xf>
    <xf numFmtId="0" fontId="13" fillId="0" borderId="16" xfId="0" applyFont="1" applyBorder="1"/>
    <xf numFmtId="43" fontId="11" fillId="0" borderId="25" xfId="1" applyFont="1" applyBorder="1" applyAlignment="1" applyProtection="1">
      <alignment horizontal="right"/>
      <protection locked="0"/>
    </xf>
    <xf numFmtId="0" fontId="13" fillId="0" borderId="27" xfId="4" applyFont="1" applyBorder="1" applyProtection="1">
      <protection locked="0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5" fillId="0" borderId="0" xfId="0" applyFont="1"/>
    <xf numFmtId="0" fontId="26" fillId="0" borderId="0" xfId="4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/>
    <xf numFmtId="0" fontId="13" fillId="0" borderId="9" xfId="0" applyFont="1" applyBorder="1"/>
    <xf numFmtId="0" fontId="27" fillId="0" borderId="0" xfId="4" applyFont="1" applyAlignment="1">
      <alignment vertical="center"/>
    </xf>
    <xf numFmtId="0" fontId="5" fillId="0" borderId="28" xfId="4" applyBorder="1"/>
    <xf numFmtId="0" fontId="5" fillId="0" borderId="12" xfId="4" applyBorder="1"/>
    <xf numFmtId="0" fontId="27" fillId="0" borderId="0" xfId="0" applyFont="1"/>
    <xf numFmtId="0" fontId="27" fillId="0" borderId="0" xfId="4" applyFont="1"/>
    <xf numFmtId="0" fontId="13" fillId="0" borderId="0" xfId="4" applyFont="1"/>
    <xf numFmtId="0" fontId="28" fillId="0" borderId="0" xfId="4" applyFont="1"/>
    <xf numFmtId="4" fontId="28" fillId="0" borderId="0" xfId="4" applyNumberFormat="1" applyFont="1"/>
    <xf numFmtId="0" fontId="13" fillId="0" borderId="1" xfId="4" applyFont="1" applyBorder="1"/>
    <xf numFmtId="43" fontId="10" fillId="0" borderId="0" xfId="1" quotePrefix="1" applyFont="1" applyBorder="1"/>
    <xf numFmtId="0" fontId="29" fillId="0" borderId="16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13" fillId="0" borderId="0" xfId="4" applyFont="1" applyAlignment="1">
      <alignment vertical="center"/>
    </xf>
    <xf numFmtId="0" fontId="5" fillId="0" borderId="0" xfId="0" applyFont="1" applyAlignment="1">
      <alignment vertical="center"/>
    </xf>
    <xf numFmtId="4" fontId="28" fillId="0" borderId="9" xfId="4" applyNumberFormat="1" applyFont="1" applyBorder="1" applyAlignment="1">
      <alignment vertical="center"/>
    </xf>
    <xf numFmtId="0" fontId="5" fillId="0" borderId="0" xfId="0" applyFont="1" applyAlignment="1">
      <alignment vertical="top"/>
    </xf>
    <xf numFmtId="4" fontId="28" fillId="0" borderId="28" xfId="4" applyNumberFormat="1" applyFont="1" applyBorder="1"/>
    <xf numFmtId="0" fontId="5" fillId="0" borderId="11" xfId="0" applyFont="1" applyBorder="1" applyAlignment="1">
      <alignment vertical="top"/>
    </xf>
    <xf numFmtId="0" fontId="28" fillId="0" borderId="11" xfId="4" applyFont="1" applyBorder="1"/>
    <xf numFmtId="4" fontId="28" fillId="0" borderId="11" xfId="4" applyNumberFormat="1" applyFont="1" applyBorder="1"/>
    <xf numFmtId="4" fontId="28" fillId="0" borderId="29" xfId="4" applyNumberFormat="1" applyFont="1" applyBorder="1"/>
    <xf numFmtId="0" fontId="0" fillId="0" borderId="11" xfId="0" applyBorder="1"/>
    <xf numFmtId="0" fontId="10" fillId="0" borderId="30" xfId="0" applyFont="1" applyBorder="1" applyAlignment="1">
      <alignment horizontal="left" vertical="top"/>
    </xf>
    <xf numFmtId="0" fontId="5" fillId="0" borderId="1" xfId="0" applyFont="1" applyBorder="1" applyAlignment="1">
      <alignment vertical="center"/>
    </xf>
    <xf numFmtId="49" fontId="10" fillId="0" borderId="30" xfId="4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7" fillId="0" borderId="0" xfId="4" applyFont="1"/>
    <xf numFmtId="0" fontId="38" fillId="0" borderId="6" xfId="4" applyFont="1" applyBorder="1"/>
    <xf numFmtId="164" fontId="13" fillId="0" borderId="1" xfId="4" applyNumberFormat="1" applyFont="1" applyBorder="1" applyAlignment="1">
      <alignment horizontal="center"/>
    </xf>
    <xf numFmtId="0" fontId="11" fillId="0" borderId="31" xfId="4" applyFont="1" applyBorder="1" applyAlignment="1">
      <alignment horizontal="left"/>
    </xf>
    <xf numFmtId="49" fontId="9" fillId="0" borderId="11" xfId="4" applyNumberFormat="1" applyFont="1" applyBorder="1" applyAlignment="1">
      <alignment horizontal="center"/>
    </xf>
    <xf numFmtId="0" fontId="11" fillId="0" borderId="32" xfId="4" applyFont="1" applyBorder="1" applyAlignment="1">
      <alignment horizontal="left"/>
    </xf>
    <xf numFmtId="0" fontId="41" fillId="0" borderId="1" xfId="3" applyBorder="1" applyAlignment="1" applyProtection="1"/>
    <xf numFmtId="0" fontId="41" fillId="0" borderId="31" xfId="3" applyBorder="1" applyAlignment="1" applyProtection="1"/>
    <xf numFmtId="0" fontId="5" fillId="0" borderId="33" xfId="4" applyBorder="1"/>
    <xf numFmtId="166" fontId="11" fillId="0" borderId="34" xfId="4" applyNumberFormat="1" applyFont="1" applyBorder="1" applyAlignment="1" applyProtection="1">
      <alignment horizontal="center"/>
      <protection locked="0"/>
    </xf>
    <xf numFmtId="0" fontId="5" fillId="0" borderId="28" xfId="0" applyFont="1" applyBorder="1"/>
    <xf numFmtId="0" fontId="17" fillId="0" borderId="16" xfId="4" applyFont="1" applyBorder="1" applyAlignment="1">
      <alignment vertical="top"/>
    </xf>
    <xf numFmtId="0" fontId="10" fillId="0" borderId="0" xfId="0" applyFont="1"/>
    <xf numFmtId="0" fontId="23" fillId="0" borderId="50" xfId="0" applyFont="1" applyBorder="1" applyAlignment="1" applyProtection="1">
      <alignment horizontal="center"/>
      <protection locked="0"/>
    </xf>
    <xf numFmtId="43" fontId="17" fillId="0" borderId="26" xfId="1" applyFont="1" applyBorder="1" applyAlignment="1" applyProtection="1">
      <alignment horizontal="right"/>
      <protection locked="0"/>
    </xf>
    <xf numFmtId="0" fontId="42" fillId="0" borderId="0" xfId="4" applyFont="1"/>
    <xf numFmtId="0" fontId="42" fillId="0" borderId="0" xfId="4" applyFont="1" applyProtection="1">
      <protection locked="0"/>
    </xf>
    <xf numFmtId="0" fontId="4" fillId="0" borderId="11" xfId="4" applyFont="1" applyBorder="1" applyProtection="1">
      <protection hidden="1"/>
    </xf>
    <xf numFmtId="0" fontId="5" fillId="0" borderId="11" xfId="4" applyBorder="1" applyProtection="1">
      <protection hidden="1"/>
    </xf>
    <xf numFmtId="0" fontId="44" fillId="0" borderId="13" xfId="0" applyFont="1" applyBorder="1"/>
    <xf numFmtId="0" fontId="45" fillId="0" borderId="11" xfId="3" applyFont="1" applyBorder="1" applyAlignment="1" applyProtection="1">
      <protection locked="0"/>
    </xf>
    <xf numFmtId="0" fontId="46" fillId="0" borderId="0" xfId="0" applyFont="1"/>
    <xf numFmtId="0" fontId="22" fillId="0" borderId="11" xfId="0" applyFont="1" applyBorder="1" applyAlignment="1">
      <alignment horizontal="left" vertical="center"/>
    </xf>
    <xf numFmtId="0" fontId="5" fillId="0" borderId="0" xfId="4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68" fontId="16" fillId="0" borderId="15" xfId="4" applyNumberFormat="1" applyFont="1" applyBorder="1" applyAlignment="1">
      <alignment horizontal="center"/>
    </xf>
    <xf numFmtId="0" fontId="5" fillId="0" borderId="31" xfId="4" applyBorder="1"/>
    <xf numFmtId="49" fontId="10" fillId="0" borderId="4" xfId="4" applyNumberFormat="1" applyFont="1" applyBorder="1" applyAlignment="1">
      <alignment vertical="center"/>
    </xf>
    <xf numFmtId="0" fontId="5" fillId="0" borderId="7" xfId="4" applyBorder="1"/>
    <xf numFmtId="49" fontId="7" fillId="0" borderId="38" xfId="4" applyNumberFormat="1" applyFont="1" applyBorder="1" applyAlignment="1">
      <alignment horizontal="center"/>
    </xf>
    <xf numFmtId="49" fontId="5" fillId="0" borderId="48" xfId="4" applyNumberFormat="1" applyBorder="1" applyAlignment="1">
      <alignment horizontal="center"/>
    </xf>
    <xf numFmtId="49" fontId="28" fillId="0" borderId="48" xfId="4" applyNumberFormat="1" applyFont="1" applyBorder="1" applyAlignment="1">
      <alignment horizontal="center"/>
    </xf>
    <xf numFmtId="0" fontId="17" fillId="0" borderId="4" xfId="4" applyFont="1" applyBorder="1"/>
    <xf numFmtId="0" fontId="26" fillId="0" borderId="11" xfId="4" applyFont="1" applyBorder="1" applyAlignment="1">
      <alignment vertical="center"/>
    </xf>
    <xf numFmtId="0" fontId="17" fillId="0" borderId="20" xfId="4" applyFont="1" applyBorder="1"/>
    <xf numFmtId="0" fontId="49" fillId="0" borderId="0" xfId="4" applyFont="1" applyAlignment="1">
      <alignment horizontal="left"/>
    </xf>
    <xf numFmtId="0" fontId="13" fillId="0" borderId="0" xfId="0" applyFont="1" applyAlignment="1">
      <alignment horizontal="center"/>
    </xf>
    <xf numFmtId="0" fontId="43" fillId="0" borderId="0" xfId="4" applyFont="1" applyAlignment="1" applyProtection="1">
      <alignment wrapText="1"/>
      <protection hidden="1"/>
    </xf>
    <xf numFmtId="0" fontId="14" fillId="4" borderId="13" xfId="4" applyFont="1" applyFill="1" applyBorder="1" applyAlignment="1">
      <alignment vertical="center"/>
    </xf>
    <xf numFmtId="0" fontId="5" fillId="4" borderId="1" xfId="4" applyFill="1" applyBorder="1"/>
    <xf numFmtId="0" fontId="7" fillId="4" borderId="1" xfId="4" applyFont="1" applyFill="1" applyBorder="1"/>
    <xf numFmtId="0" fontId="5" fillId="4" borderId="9" xfId="4" applyFill="1" applyBorder="1"/>
    <xf numFmtId="0" fontId="31" fillId="4" borderId="0" xfId="4" applyFont="1" applyFill="1" applyAlignment="1">
      <alignment vertical="center"/>
    </xf>
    <xf numFmtId="0" fontId="5" fillId="4" borderId="0" xfId="4" applyFill="1"/>
    <xf numFmtId="49" fontId="7" fillId="0" borderId="18" xfId="4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3" fillId="0" borderId="16" xfId="4" applyFont="1" applyBorder="1"/>
    <xf numFmtId="0" fontId="5" fillId="0" borderId="0" xfId="0" applyFont="1"/>
    <xf numFmtId="0" fontId="5" fillId="0" borderId="28" xfId="0" applyFont="1" applyBorder="1"/>
    <xf numFmtId="0" fontId="5" fillId="0" borderId="30" xfId="0" applyFont="1" applyBorder="1"/>
    <xf numFmtId="0" fontId="5" fillId="0" borderId="11" xfId="0" applyFont="1" applyBorder="1"/>
    <xf numFmtId="0" fontId="5" fillId="0" borderId="29" xfId="0" applyFont="1" applyBorder="1"/>
    <xf numFmtId="0" fontId="13" fillId="0" borderId="2" xfId="4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22" xfId="0" applyFont="1" applyBorder="1" applyProtection="1">
      <protection locked="0"/>
    </xf>
    <xf numFmtId="0" fontId="10" fillId="0" borderId="13" xfId="4" applyFont="1" applyBorder="1" applyAlignment="1">
      <alignment vertical="center"/>
    </xf>
    <xf numFmtId="0" fontId="5" fillId="0" borderId="1" xfId="0" applyFont="1" applyBorder="1"/>
    <xf numFmtId="0" fontId="5" fillId="0" borderId="9" xfId="0" applyFont="1" applyBorder="1"/>
    <xf numFmtId="44" fontId="14" fillId="0" borderId="51" xfId="2" applyFont="1" applyBorder="1" applyAlignment="1">
      <alignment horizontal="left"/>
    </xf>
    <xf numFmtId="44" fontId="39" fillId="0" borderId="52" xfId="2" applyFont="1" applyBorder="1" applyAlignment="1"/>
    <xf numFmtId="0" fontId="10" fillId="0" borderId="16" xfId="4" applyFont="1" applyBorder="1"/>
    <xf numFmtId="166" fontId="11" fillId="0" borderId="39" xfId="4" applyNumberFormat="1" applyFont="1" applyBorder="1" applyAlignment="1" applyProtection="1">
      <alignment vertical="top"/>
      <protection locked="0"/>
    </xf>
    <xf numFmtId="0" fontId="5" fillId="0" borderId="41" xfId="0" applyFont="1" applyBorder="1" applyAlignment="1" applyProtection="1">
      <alignment vertical="top"/>
      <protection locked="0"/>
    </xf>
    <xf numFmtId="0" fontId="7" fillId="0" borderId="16" xfId="4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30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32" xfId="0" applyFont="1" applyBorder="1" applyAlignment="1">
      <alignment vertical="top"/>
    </xf>
    <xf numFmtId="0" fontId="9" fillId="0" borderId="4" xfId="4" applyFont="1" applyBorder="1" applyAlignment="1">
      <alignment vertical="top"/>
    </xf>
    <xf numFmtId="0" fontId="5" fillId="0" borderId="28" xfId="0" applyFont="1" applyBorder="1" applyAlignment="1">
      <alignment vertical="top"/>
    </xf>
    <xf numFmtId="14" fontId="12" fillId="0" borderId="48" xfId="4" quotePrefix="1" applyNumberFormat="1" applyFont="1" applyBorder="1" applyAlignment="1" applyProtection="1">
      <alignment vertical="top"/>
      <protection locked="0"/>
    </xf>
    <xf numFmtId="0" fontId="5" fillId="0" borderId="29" xfId="0" applyFont="1" applyBorder="1" applyAlignment="1" applyProtection="1">
      <alignment vertical="top"/>
      <protection locked="0"/>
    </xf>
    <xf numFmtId="0" fontId="7" fillId="0" borderId="13" xfId="4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30" xfId="4" applyBorder="1" applyAlignment="1">
      <alignment vertical="top"/>
    </xf>
    <xf numFmtId="0" fontId="5" fillId="0" borderId="29" xfId="0" applyFont="1" applyBorder="1" applyAlignment="1">
      <alignment vertical="top"/>
    </xf>
    <xf numFmtId="0" fontId="30" fillId="0" borderId="39" xfId="4" applyFont="1" applyBorder="1" applyAlignment="1" applyProtection="1">
      <alignment vertical="top"/>
      <protection locked="0"/>
    </xf>
    <xf numFmtId="0" fontId="5" fillId="0" borderId="40" xfId="0" applyFont="1" applyBorder="1" applyAlignment="1" applyProtection="1">
      <alignment vertical="top"/>
      <protection locked="0"/>
    </xf>
    <xf numFmtId="166" fontId="11" fillId="0" borderId="30" xfId="4" applyNumberFormat="1" applyFont="1" applyBorder="1" applyAlignment="1" applyProtection="1">
      <alignment vertical="top"/>
      <protection locked="0"/>
    </xf>
    <xf numFmtId="0" fontId="3" fillId="0" borderId="13" xfId="4" applyFont="1" applyBorder="1" applyAlignment="1">
      <alignment vertical="top"/>
    </xf>
    <xf numFmtId="49" fontId="10" fillId="0" borderId="11" xfId="4" applyNumberFormat="1" applyFont="1" applyBorder="1" applyAlignment="1">
      <alignment horizontal="left"/>
    </xf>
    <xf numFmtId="0" fontId="5" fillId="0" borderId="32" xfId="0" applyFont="1" applyBorder="1"/>
    <xf numFmtId="0" fontId="13" fillId="0" borderId="16" xfId="4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28" xfId="0" applyFont="1" applyBorder="1" applyAlignment="1" applyProtection="1">
      <alignment vertical="top" wrapText="1"/>
      <protection locked="0"/>
    </xf>
    <xf numFmtId="0" fontId="5" fillId="0" borderId="30" xfId="0" applyFont="1" applyBorder="1" applyAlignment="1" applyProtection="1">
      <alignment vertical="top" wrapText="1"/>
      <protection locked="0"/>
    </xf>
    <xf numFmtId="0" fontId="5" fillId="0" borderId="11" xfId="0" applyFont="1" applyBorder="1" applyAlignment="1" applyProtection="1">
      <alignment vertical="top" wrapText="1"/>
      <protection locked="0"/>
    </xf>
    <xf numFmtId="0" fontId="5" fillId="0" borderId="29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10" fillId="0" borderId="0" xfId="4" applyFont="1"/>
    <xf numFmtId="0" fontId="10" fillId="0" borderId="13" xfId="4" applyFont="1" applyBorder="1"/>
    <xf numFmtId="0" fontId="13" fillId="0" borderId="30" xfId="4" applyFont="1" applyBorder="1"/>
    <xf numFmtId="4" fontId="11" fillId="0" borderId="19" xfId="4" applyNumberFormat="1" applyFont="1" applyBorder="1" applyAlignment="1">
      <alignment horizontal="center"/>
    </xf>
    <xf numFmtId="4" fontId="11" fillId="0" borderId="47" xfId="4" applyNumberFormat="1" applyFont="1" applyBorder="1" applyAlignment="1">
      <alignment horizontal="center"/>
    </xf>
    <xf numFmtId="4" fontId="11" fillId="0" borderId="19" xfId="4" applyNumberFormat="1" applyFont="1" applyBorder="1"/>
    <xf numFmtId="4" fontId="11" fillId="0" borderId="47" xfId="4" applyNumberFormat="1" applyFont="1" applyBorder="1"/>
    <xf numFmtId="4" fontId="38" fillId="0" borderId="21" xfId="4" applyNumberFormat="1" applyFont="1" applyBorder="1" applyAlignment="1" applyProtection="1">
      <alignment horizontal="center"/>
      <protection locked="0"/>
    </xf>
    <xf numFmtId="4" fontId="38" fillId="0" borderId="7" xfId="4" applyNumberFormat="1" applyFont="1" applyBorder="1" applyAlignment="1" applyProtection="1">
      <alignment horizontal="center"/>
      <protection locked="0"/>
    </xf>
    <xf numFmtId="0" fontId="15" fillId="0" borderId="16" xfId="4" applyFont="1" applyBorder="1"/>
    <xf numFmtId="4" fontId="11" fillId="2" borderId="46" xfId="4" applyNumberFormat="1" applyFont="1" applyFill="1" applyBorder="1" applyAlignment="1">
      <alignment horizontal="right"/>
    </xf>
    <xf numFmtId="0" fontId="40" fillId="0" borderId="8" xfId="0" applyFont="1" applyBorder="1" applyAlignment="1">
      <alignment horizontal="right"/>
    </xf>
    <xf numFmtId="4" fontId="35" fillId="0" borderId="21" xfId="4" applyNumberFormat="1" applyFont="1" applyBorder="1" applyAlignment="1" applyProtection="1">
      <alignment horizontal="center"/>
      <protection locked="0"/>
    </xf>
    <xf numFmtId="4" fontId="35" fillId="0" borderId="3" xfId="4" applyNumberFormat="1" applyFont="1" applyBorder="1" applyAlignment="1" applyProtection="1">
      <alignment horizontal="center"/>
      <protection locked="0"/>
    </xf>
    <xf numFmtId="4" fontId="21" fillId="2" borderId="21" xfId="4" applyNumberFormat="1" applyFont="1" applyFill="1" applyBorder="1" applyAlignment="1">
      <alignment horizontal="right"/>
    </xf>
    <xf numFmtId="4" fontId="21" fillId="2" borderId="7" xfId="4" applyNumberFormat="1" applyFont="1" applyFill="1" applyBorder="1" applyAlignment="1">
      <alignment horizontal="right"/>
    </xf>
    <xf numFmtId="0" fontId="11" fillId="0" borderId="19" xfId="4" applyFont="1" applyBorder="1"/>
    <xf numFmtId="0" fontId="11" fillId="0" borderId="47" xfId="4" applyFont="1" applyBorder="1"/>
    <xf numFmtId="4" fontId="38" fillId="0" borderId="19" xfId="4" applyNumberFormat="1" applyFont="1" applyBorder="1"/>
    <xf numFmtId="4" fontId="38" fillId="0" borderId="47" xfId="4" applyNumberFormat="1" applyFont="1" applyBorder="1"/>
    <xf numFmtId="4" fontId="10" fillId="2" borderId="19" xfId="4" applyNumberFormat="1" applyFont="1" applyFill="1" applyBorder="1"/>
    <xf numFmtId="0" fontId="13" fillId="2" borderId="47" xfId="0" applyFont="1" applyFill="1" applyBorder="1"/>
    <xf numFmtId="167" fontId="11" fillId="0" borderId="19" xfId="4" applyNumberFormat="1" applyFont="1" applyBorder="1"/>
    <xf numFmtId="167" fontId="11" fillId="0" borderId="47" xfId="4" applyNumberFormat="1" applyFont="1" applyBorder="1"/>
    <xf numFmtId="4" fontId="11" fillId="2" borderId="19" xfId="4" applyNumberFormat="1" applyFont="1" applyFill="1" applyBorder="1"/>
    <xf numFmtId="4" fontId="11" fillId="2" borderId="47" xfId="4" applyNumberFormat="1" applyFont="1" applyFill="1" applyBorder="1"/>
    <xf numFmtId="166" fontId="11" fillId="0" borderId="21" xfId="4" applyNumberFormat="1" applyFont="1" applyBorder="1" applyAlignment="1" applyProtection="1">
      <alignment horizontal="center"/>
      <protection locked="0"/>
    </xf>
    <xf numFmtId="166" fontId="11" fillId="0" borderId="47" xfId="0" applyNumberFormat="1" applyFont="1" applyBorder="1" applyAlignment="1" applyProtection="1">
      <alignment horizontal="center"/>
      <protection locked="0"/>
    </xf>
    <xf numFmtId="49" fontId="8" fillId="0" borderId="21" xfId="4" applyNumberFormat="1" applyFont="1" applyBorder="1" applyAlignment="1" applyProtection="1">
      <alignment horizontal="center"/>
      <protection locked="0"/>
    </xf>
    <xf numFmtId="49" fontId="8" fillId="0" borderId="47" xfId="4" applyNumberFormat="1" applyFont="1" applyBorder="1" applyAlignment="1" applyProtection="1">
      <alignment horizontal="center"/>
      <protection locked="0"/>
    </xf>
    <xf numFmtId="0" fontId="13" fillId="0" borderId="21" xfId="4" applyFont="1" applyBorder="1" applyAlignment="1" applyProtection="1">
      <alignment horizontal="left"/>
      <protection locked="0"/>
    </xf>
    <xf numFmtId="0" fontId="13" fillId="0" borderId="7" xfId="0" applyFont="1" applyBorder="1" applyAlignment="1" applyProtection="1">
      <alignment horizontal="left"/>
      <protection locked="0"/>
    </xf>
    <xf numFmtId="4" fontId="38" fillId="0" borderId="19" xfId="4" applyNumberFormat="1" applyFont="1" applyBorder="1" applyAlignment="1">
      <alignment horizontal="center"/>
    </xf>
    <xf numFmtId="4" fontId="38" fillId="0" borderId="47" xfId="4" applyNumberFormat="1" applyFont="1" applyBorder="1" applyAlignment="1">
      <alignment horizontal="center"/>
    </xf>
    <xf numFmtId="0" fontId="11" fillId="0" borderId="21" xfId="4" applyFont="1" applyBorder="1" applyAlignment="1" applyProtection="1">
      <alignment horizontal="center"/>
      <protection locked="0"/>
    </xf>
    <xf numFmtId="0" fontId="11" fillId="0" borderId="7" xfId="4" applyFont="1" applyBorder="1" applyAlignment="1" applyProtection="1">
      <alignment horizontal="center"/>
      <protection locked="0"/>
    </xf>
    <xf numFmtId="4" fontId="35" fillId="0" borderId="7" xfId="4" applyNumberFormat="1" applyFont="1" applyBorder="1" applyAlignment="1" applyProtection="1">
      <alignment horizontal="center"/>
      <protection locked="0"/>
    </xf>
    <xf numFmtId="166" fontId="11" fillId="0" borderId="7" xfId="0" applyNumberFormat="1" applyFont="1" applyBorder="1" applyAlignment="1" applyProtection="1">
      <alignment horizontal="center"/>
      <protection locked="0"/>
    </xf>
    <xf numFmtId="49" fontId="8" fillId="0" borderId="7" xfId="4" applyNumberFormat="1" applyFont="1" applyBorder="1" applyAlignment="1" applyProtection="1">
      <alignment horizontal="center"/>
      <protection locked="0"/>
    </xf>
    <xf numFmtId="4" fontId="38" fillId="3" borderId="21" xfId="4" applyNumberFormat="1" applyFont="1" applyFill="1" applyBorder="1" applyAlignment="1" applyProtection="1">
      <alignment horizontal="center"/>
      <protection locked="0"/>
    </xf>
    <xf numFmtId="4" fontId="38" fillId="3" borderId="7" xfId="4" applyNumberFormat="1" applyFont="1" applyFill="1" applyBorder="1" applyAlignment="1" applyProtection="1">
      <alignment horizontal="center"/>
      <protection locked="0"/>
    </xf>
    <xf numFmtId="2" fontId="38" fillId="0" borderId="21" xfId="4" applyNumberFormat="1" applyFont="1" applyBorder="1" applyAlignment="1" applyProtection="1">
      <alignment horizontal="center"/>
      <protection locked="0"/>
    </xf>
    <xf numFmtId="2" fontId="38" fillId="0" borderId="7" xfId="4" applyNumberFormat="1" applyFont="1" applyBorder="1" applyAlignment="1" applyProtection="1">
      <alignment horizontal="center"/>
      <protection locked="0"/>
    </xf>
    <xf numFmtId="4" fontId="35" fillId="3" borderId="21" xfId="4" applyNumberFormat="1" applyFont="1" applyFill="1" applyBorder="1" applyAlignment="1" applyProtection="1">
      <alignment horizontal="center"/>
      <protection locked="0"/>
    </xf>
    <xf numFmtId="4" fontId="35" fillId="3" borderId="7" xfId="4" applyNumberFormat="1" applyFont="1" applyFill="1" applyBorder="1" applyAlignment="1" applyProtection="1">
      <alignment horizontal="center"/>
      <protection locked="0"/>
    </xf>
    <xf numFmtId="0" fontId="20" fillId="0" borderId="16" xfId="4" applyFont="1" applyBorder="1"/>
    <xf numFmtId="0" fontId="14" fillId="0" borderId="13" xfId="4" applyFont="1" applyBorder="1" applyAlignment="1">
      <alignment vertical="top"/>
    </xf>
    <xf numFmtId="0" fontId="5" fillId="0" borderId="39" xfId="0" applyFont="1" applyBorder="1"/>
    <xf numFmtId="0" fontId="5" fillId="0" borderId="40" xfId="0" applyFont="1" applyBorder="1"/>
    <xf numFmtId="0" fontId="5" fillId="0" borderId="41" xfId="0" applyFont="1" applyBorder="1"/>
    <xf numFmtId="0" fontId="5" fillId="0" borderId="39" xfId="0" applyFont="1" applyBorder="1" applyAlignment="1">
      <alignment vertical="top"/>
    </xf>
    <xf numFmtId="0" fontId="5" fillId="0" borderId="40" xfId="0" applyFont="1" applyBorder="1" applyAlignment="1">
      <alignment vertical="top"/>
    </xf>
    <xf numFmtId="0" fontId="5" fillId="0" borderId="41" xfId="0" applyFont="1" applyBorder="1" applyAlignment="1">
      <alignment vertical="top"/>
    </xf>
    <xf numFmtId="0" fontId="21" fillId="0" borderId="14" xfId="0" applyFont="1" applyBorder="1" applyProtection="1">
      <protection locked="0"/>
    </xf>
    <xf numFmtId="0" fontId="5" fillId="0" borderId="37" xfId="0" applyFont="1" applyBorder="1" applyProtection="1">
      <protection locked="0"/>
    </xf>
    <xf numFmtId="0" fontId="5" fillId="0" borderId="26" xfId="0" applyFont="1" applyBorder="1" applyProtection="1">
      <protection locked="0"/>
    </xf>
    <xf numFmtId="0" fontId="21" fillId="0" borderId="42" xfId="0" applyFont="1" applyBorder="1" applyProtection="1">
      <protection locked="0"/>
    </xf>
    <xf numFmtId="0" fontId="5" fillId="0" borderId="43" xfId="0" applyFont="1" applyBorder="1" applyProtection="1">
      <protection locked="0"/>
    </xf>
    <xf numFmtId="0" fontId="5" fillId="0" borderId="44" xfId="0" applyFont="1" applyBorder="1" applyProtection="1">
      <protection locked="0"/>
    </xf>
    <xf numFmtId="0" fontId="21" fillId="0" borderId="16" xfId="4" applyFont="1" applyBorder="1" applyAlignment="1" applyProtection="1">
      <alignment vertical="top" wrapText="1"/>
      <protection locked="0"/>
    </xf>
    <xf numFmtId="0" fontId="17" fillId="0" borderId="16" xfId="4" applyFont="1" applyBorder="1"/>
    <xf numFmtId="0" fontId="5" fillId="0" borderId="15" xfId="0" applyFont="1" applyBorder="1" applyProtection="1">
      <protection locked="0"/>
    </xf>
    <xf numFmtId="44" fontId="14" fillId="4" borderId="11" xfId="2" applyFont="1" applyFill="1" applyBorder="1" applyAlignment="1" applyProtection="1">
      <alignment horizontal="left"/>
    </xf>
    <xf numFmtId="0" fontId="5" fillId="4" borderId="29" xfId="0" applyFont="1" applyFill="1" applyBorder="1"/>
    <xf numFmtId="0" fontId="5" fillId="0" borderId="45" xfId="0" applyFont="1" applyBorder="1" applyProtection="1">
      <protection locked="0"/>
    </xf>
    <xf numFmtId="0" fontId="41" fillId="0" borderId="0" xfId="3" applyAlignment="1" applyProtection="1">
      <alignment horizontal="left"/>
    </xf>
    <xf numFmtId="0" fontId="17" fillId="0" borderId="30" xfId="4" applyFont="1" applyBorder="1" applyAlignment="1">
      <alignment vertical="top"/>
    </xf>
    <xf numFmtId="0" fontId="0" fillId="0" borderId="11" xfId="0" applyBorder="1"/>
    <xf numFmtId="0" fontId="5" fillId="0" borderId="35" xfId="0" applyFont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5" fillId="0" borderId="11" xfId="4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49" fontId="11" fillId="0" borderId="8" xfId="4" applyNumberFormat="1" applyFont="1" applyBorder="1" applyAlignment="1" applyProtection="1">
      <alignment horizontal="center"/>
      <protection locked="0"/>
    </xf>
    <xf numFmtId="49" fontId="11" fillId="0" borderId="6" xfId="4" applyNumberFormat="1" applyFont="1" applyBorder="1" applyAlignment="1" applyProtection="1">
      <alignment horizontal="center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0" fontId="36" fillId="0" borderId="9" xfId="0" applyFont="1" applyBorder="1" applyAlignment="1" applyProtection="1">
      <alignment horizontal="left" vertical="center"/>
      <protection locked="0"/>
    </xf>
    <xf numFmtId="0" fontId="36" fillId="0" borderId="11" xfId="0" applyFont="1" applyBorder="1" applyAlignment="1" applyProtection="1">
      <alignment horizontal="left" vertical="center"/>
      <protection locked="0"/>
    </xf>
    <xf numFmtId="0" fontId="36" fillId="0" borderId="29" xfId="0" applyFont="1" applyBorder="1" applyAlignment="1" applyProtection="1">
      <alignment horizontal="left" vertical="center"/>
      <protection locked="0"/>
    </xf>
    <xf numFmtId="0" fontId="13" fillId="0" borderId="30" xfId="0" applyFont="1" applyBorder="1" applyAlignment="1" applyProtection="1">
      <alignment horizontal="center" vertical="top"/>
      <protection locked="0"/>
    </xf>
    <xf numFmtId="0" fontId="5" fillId="0" borderId="29" xfId="0" applyFont="1" applyBorder="1" applyAlignment="1" applyProtection="1">
      <alignment horizontal="center" vertical="top"/>
      <protection locked="0"/>
    </xf>
    <xf numFmtId="0" fontId="13" fillId="0" borderId="30" xfId="0" applyFont="1" applyBorder="1" applyAlignment="1" applyProtection="1">
      <alignment vertical="top"/>
      <protection locked="0"/>
    </xf>
    <xf numFmtId="0" fontId="5" fillId="0" borderId="29" xfId="0" applyFont="1" applyBorder="1" applyProtection="1">
      <protection locked="0"/>
    </xf>
    <xf numFmtId="0" fontId="34" fillId="0" borderId="13" xfId="4" applyFont="1" applyBorder="1" applyAlignment="1">
      <alignment vertical="top"/>
    </xf>
    <xf numFmtId="0" fontId="35" fillId="0" borderId="1" xfId="0" applyFont="1" applyBorder="1" applyAlignment="1">
      <alignment vertical="top"/>
    </xf>
    <xf numFmtId="0" fontId="35" fillId="0" borderId="9" xfId="0" applyFont="1" applyBorder="1" applyAlignment="1">
      <alignment vertical="top"/>
    </xf>
    <xf numFmtId="49" fontId="26" fillId="0" borderId="1" xfId="0" applyNumberFormat="1" applyFont="1" applyBorder="1" applyAlignment="1" applyProtection="1">
      <alignment horizontal="center" vertical="center"/>
      <protection locked="0"/>
    </xf>
    <xf numFmtId="49" fontId="26" fillId="0" borderId="9" xfId="0" applyNumberFormat="1" applyFont="1" applyBorder="1" applyAlignment="1" applyProtection="1">
      <alignment horizontal="center" vertical="center"/>
      <protection locked="0"/>
    </xf>
    <xf numFmtId="49" fontId="26" fillId="0" borderId="11" xfId="0" applyNumberFormat="1" applyFont="1" applyBorder="1" applyAlignment="1" applyProtection="1">
      <alignment horizontal="center" vertical="center"/>
      <protection locked="0"/>
    </xf>
    <xf numFmtId="49" fontId="26" fillId="0" borderId="29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Protection="1">
      <protection locked="0"/>
    </xf>
    <xf numFmtId="0" fontId="13" fillId="0" borderId="16" xfId="4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28" xfId="0" applyFont="1" applyBorder="1" applyAlignment="1" applyProtection="1">
      <alignment horizontal="left" vertical="top" wrapText="1"/>
      <protection locked="0"/>
    </xf>
    <xf numFmtId="0" fontId="17" fillId="0" borderId="13" xfId="4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5" fillId="0" borderId="35" xfId="4" applyBorder="1" applyProtection="1">
      <protection locked="0"/>
    </xf>
    <xf numFmtId="0" fontId="5" fillId="0" borderId="36" xfId="0" applyFont="1" applyBorder="1"/>
    <xf numFmtId="44" fontId="21" fillId="0" borderId="2" xfId="2" applyFont="1" applyBorder="1" applyAlignment="1" applyProtection="1">
      <protection locked="0" hidden="1"/>
    </xf>
    <xf numFmtId="0" fontId="21" fillId="0" borderId="22" xfId="0" applyFont="1" applyBorder="1" applyProtection="1">
      <protection locked="0"/>
    </xf>
    <xf numFmtId="44" fontId="21" fillId="0" borderId="37" xfId="2" applyFont="1" applyBorder="1" applyAlignment="1" applyProtection="1">
      <protection locked="0"/>
    </xf>
    <xf numFmtId="0" fontId="21" fillId="0" borderId="26" xfId="0" applyFont="1" applyBorder="1" applyProtection="1">
      <protection locked="0"/>
    </xf>
    <xf numFmtId="0" fontId="17" fillId="0" borderId="1" xfId="4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7" fillId="0" borderId="38" xfId="4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_TRAVEL FORM UNIV._form26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P$1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google.com/maps/dir/@33.8733132,-117.8766861,14.75z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61</xdr:row>
          <xdr:rowOff>95250</xdr:rowOff>
        </xdr:from>
        <xdr:to>
          <xdr:col>1</xdr:col>
          <xdr:colOff>371475</xdr:colOff>
          <xdr:row>63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61</xdr:row>
          <xdr:rowOff>85725</xdr:rowOff>
        </xdr:from>
        <xdr:to>
          <xdr:col>5</xdr:col>
          <xdr:colOff>28575</xdr:colOff>
          <xdr:row>63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62</xdr:row>
          <xdr:rowOff>123825</xdr:rowOff>
        </xdr:from>
        <xdr:to>
          <xdr:col>1</xdr:col>
          <xdr:colOff>371475</xdr:colOff>
          <xdr:row>64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</xdr:row>
          <xdr:rowOff>76200</xdr:rowOff>
        </xdr:from>
        <xdr:to>
          <xdr:col>14</xdr:col>
          <xdr:colOff>257175</xdr:colOff>
          <xdr:row>9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76200</xdr:rowOff>
        </xdr:from>
        <xdr:to>
          <xdr:col>15</xdr:col>
          <xdr:colOff>504825</xdr:colOff>
          <xdr:row>9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5</xdr:col>
      <xdr:colOff>169447</xdr:colOff>
      <xdr:row>4</xdr:row>
      <xdr:rowOff>6350</xdr:rowOff>
    </xdr:to>
    <xdr:pic>
      <xdr:nvPicPr>
        <xdr:cNvPr id="12" name="Picture 11" descr="ASC-logo-cmyk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47" t="21739" r="12689" b="27950"/>
        <a:stretch>
          <a:fillRect/>
        </a:stretch>
      </xdr:blipFill>
      <xdr:spPr bwMode="auto">
        <a:xfrm>
          <a:off x="771525" y="0"/>
          <a:ext cx="2303047" cy="6731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147951</xdr:colOff>
      <xdr:row>29</xdr:row>
      <xdr:rowOff>38100</xdr:rowOff>
    </xdr:from>
    <xdr:to>
      <xdr:col>13</xdr:col>
      <xdr:colOff>279400</xdr:colOff>
      <xdr:row>31</xdr:row>
      <xdr:rowOff>0</xdr:rowOff>
    </xdr:to>
    <xdr:pic>
      <xdr:nvPicPr>
        <xdr:cNvPr id="14" name="Picture 13" descr="Related imag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9751" y="4279900"/>
          <a:ext cx="429899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nancialservices.fullerton.edu/controller/ap-travel/services-forms-policies/travel-business-payment-policy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omments" Target="../comments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autoPageBreaks="0" fitToPage="1"/>
  </sheetPr>
  <dimension ref="B1:AK16292"/>
  <sheetViews>
    <sheetView showGridLines="0" showZeros="0" tabSelected="1" defaultGridColor="0" topLeftCell="A22" colorId="56" zoomScaleNormal="100" zoomScaleSheetLayoutView="100" workbookViewId="0">
      <selection activeCell="B75" sqref="B75"/>
    </sheetView>
  </sheetViews>
  <sheetFormatPr defaultColWidth="11.5703125" defaultRowHeight="12.75"/>
  <cols>
    <col min="1" max="1" width="11.5703125" style="23"/>
    <col min="2" max="2" width="6.85546875" style="23" customWidth="1"/>
    <col min="3" max="3" width="4" style="23" customWidth="1"/>
    <col min="4" max="4" width="14.85546875" style="23" customWidth="1"/>
    <col min="5" max="5" width="6.28515625" style="23" customWidth="1"/>
    <col min="6" max="8" width="5.85546875" style="23" customWidth="1"/>
    <col min="9" max="9" width="4.5703125" style="23" customWidth="1"/>
    <col min="10" max="10" width="6.28515625" style="23" customWidth="1"/>
    <col min="11" max="11" width="4.5703125" style="23" customWidth="1"/>
    <col min="12" max="12" width="9.42578125" style="23" customWidth="1"/>
    <col min="13" max="13" width="4.28515625" style="23" customWidth="1"/>
    <col min="14" max="14" width="5.7109375" style="23" customWidth="1"/>
    <col min="15" max="15" width="6.28515625" style="23" customWidth="1"/>
    <col min="16" max="16" width="9" style="23" customWidth="1"/>
    <col min="17" max="17" width="6.42578125" style="23" customWidth="1"/>
    <col min="18" max="19" width="11.5703125" style="23" hidden="1" customWidth="1"/>
    <col min="20" max="26" width="11.5703125" style="23" customWidth="1"/>
    <col min="27" max="27" width="11.5703125" style="23" hidden="1" customWidth="1"/>
    <col min="28" max="16384" width="11.5703125" style="23"/>
  </cols>
  <sheetData>
    <row r="1" spans="2:27" ht="13.5" customHeight="1">
      <c r="B1" s="66"/>
      <c r="C1" s="66"/>
      <c r="D1" s="66"/>
      <c r="E1" s="66"/>
      <c r="F1" s="66"/>
      <c r="G1" s="27"/>
      <c r="I1" s="66"/>
      <c r="J1" s="66"/>
      <c r="K1" s="68"/>
      <c r="L1" s="68"/>
      <c r="M1" s="68"/>
      <c r="O1" s="115" t="str">
        <f>(IF(P1=TRUE,"YES "," "))</f>
        <v xml:space="preserve"> </v>
      </c>
      <c r="P1" s="116" t="b">
        <v>0</v>
      </c>
      <c r="AA1" s="23" t="s">
        <v>81</v>
      </c>
    </row>
    <row r="2" spans="2:27" ht="13.5" customHeight="1">
      <c r="C2" s="66"/>
      <c r="D2" s="66"/>
      <c r="E2" s="66"/>
      <c r="F2" s="66"/>
      <c r="H2" s="67"/>
      <c r="I2" s="67" t="s">
        <v>92</v>
      </c>
      <c r="J2" s="66"/>
      <c r="K2" s="68"/>
      <c r="L2" s="68"/>
      <c r="N2" s="137" t="str">
        <f>IF(P1=TRUE,"University employees are required to submit CSUF Travel Authorization Form.  Please review University policy at the link below:"," ")</f>
        <v xml:space="preserve"> </v>
      </c>
      <c r="O2" s="137"/>
      <c r="P2" s="137"/>
      <c r="Z2" s="100"/>
      <c r="AA2" s="23" t="s">
        <v>82</v>
      </c>
    </row>
    <row r="3" spans="2:27" ht="12" customHeight="1">
      <c r="C3" s="66"/>
      <c r="D3" s="66"/>
      <c r="E3" s="66"/>
      <c r="F3" s="66"/>
      <c r="H3" s="66"/>
      <c r="I3" s="67" t="s">
        <v>93</v>
      </c>
      <c r="J3" s="66"/>
      <c r="K3" s="68"/>
      <c r="L3" s="68"/>
      <c r="M3" s="137"/>
      <c r="N3" s="137"/>
      <c r="O3" s="137"/>
      <c r="P3" s="137"/>
      <c r="AA3" s="23" t="s">
        <v>83</v>
      </c>
    </row>
    <row r="4" spans="2:27" ht="13.5" customHeight="1">
      <c r="C4" s="66"/>
      <c r="D4" s="66"/>
      <c r="E4" s="66"/>
      <c r="F4" s="66"/>
      <c r="H4" s="66"/>
      <c r="I4" s="67"/>
      <c r="J4" s="66"/>
      <c r="K4" s="68"/>
      <c r="L4" s="68"/>
      <c r="M4" s="137"/>
      <c r="N4" s="137"/>
      <c r="O4" s="137"/>
      <c r="P4" s="137"/>
    </row>
    <row r="5" spans="2:27" ht="12.75" customHeight="1">
      <c r="B5" s="135" t="s">
        <v>100</v>
      </c>
      <c r="C5" s="136"/>
      <c r="D5" s="136"/>
      <c r="E5" s="136"/>
      <c r="F5" s="259" t="s">
        <v>101</v>
      </c>
      <c r="G5" s="259"/>
      <c r="H5" s="259"/>
      <c r="I5" s="259"/>
      <c r="J5" s="259"/>
      <c r="K5" s="259"/>
      <c r="L5" s="259"/>
      <c r="M5" s="259"/>
      <c r="N5" s="259"/>
      <c r="O5" s="137"/>
      <c r="P5" s="137"/>
    </row>
    <row r="6" spans="2:27" ht="12" customHeight="1">
      <c r="B6" s="69" t="s">
        <v>77</v>
      </c>
      <c r="C6" s="68"/>
      <c r="D6" s="68"/>
      <c r="E6" s="68"/>
      <c r="F6" s="68"/>
      <c r="G6" s="68"/>
      <c r="H6" s="68"/>
      <c r="I6" s="68"/>
      <c r="J6" s="68"/>
      <c r="K6" s="70"/>
      <c r="M6" s="137"/>
      <c r="N6" s="137"/>
      <c r="O6" s="137"/>
      <c r="P6" s="137"/>
    </row>
    <row r="7" spans="2:27" ht="10.5" customHeight="1" thickBot="1">
      <c r="B7" s="122" t="s">
        <v>91</v>
      </c>
      <c r="C7" s="122"/>
      <c r="D7" s="123"/>
      <c r="E7" s="123"/>
      <c r="F7" s="124"/>
      <c r="G7" s="124"/>
      <c r="H7" s="124"/>
      <c r="I7" s="124"/>
      <c r="J7" s="123"/>
      <c r="K7" s="123"/>
      <c r="M7" s="120"/>
      <c r="N7" s="121"/>
      <c r="O7" s="117"/>
      <c r="P7" s="118"/>
    </row>
    <row r="8" spans="2:27" ht="9.75" customHeight="1">
      <c r="B8" s="50" t="s">
        <v>97</v>
      </c>
      <c r="C8" s="71"/>
      <c r="D8" s="270"/>
      <c r="E8" s="270"/>
      <c r="F8" s="270"/>
      <c r="G8" s="270"/>
      <c r="H8" s="270"/>
      <c r="I8" s="271"/>
      <c r="J8" s="51" t="s">
        <v>53</v>
      </c>
      <c r="K8" s="32"/>
      <c r="L8" s="50" t="s">
        <v>54</v>
      </c>
      <c r="M8" s="73"/>
      <c r="N8" s="119" t="s">
        <v>90</v>
      </c>
      <c r="O8" s="72"/>
      <c r="P8" s="26"/>
    </row>
    <row r="9" spans="2:27" ht="12" customHeight="1" thickBot="1">
      <c r="B9" s="96" t="s">
        <v>76</v>
      </c>
      <c r="C9" s="95"/>
      <c r="D9" s="272"/>
      <c r="E9" s="272"/>
      <c r="F9" s="272"/>
      <c r="G9" s="272"/>
      <c r="H9" s="272"/>
      <c r="I9" s="273"/>
      <c r="J9" s="274"/>
      <c r="K9" s="275"/>
      <c r="L9" s="276"/>
      <c r="M9" s="277"/>
      <c r="N9" s="276"/>
      <c r="O9" s="285"/>
      <c r="P9" s="277"/>
    </row>
    <row r="10" spans="2:27" ht="9" customHeight="1">
      <c r="B10" s="289" t="s">
        <v>98</v>
      </c>
      <c r="C10" s="290"/>
      <c r="D10" s="290"/>
      <c r="E10" s="290"/>
      <c r="F10" s="290"/>
      <c r="G10" s="290"/>
      <c r="H10" s="290"/>
      <c r="I10" s="290"/>
      <c r="J10" s="290"/>
      <c r="K10" s="290"/>
      <c r="L10" s="291"/>
      <c r="M10" s="42" t="s">
        <v>78</v>
      </c>
      <c r="N10" s="97"/>
      <c r="O10" s="281"/>
      <c r="P10" s="282"/>
    </row>
    <row r="11" spans="2:27" ht="9.75" customHeight="1" thickBot="1">
      <c r="B11" s="292"/>
      <c r="C11" s="293"/>
      <c r="D11" s="293"/>
      <c r="E11" s="293"/>
      <c r="F11" s="293"/>
      <c r="G11" s="293"/>
      <c r="H11" s="293"/>
      <c r="I11" s="293"/>
      <c r="J11" s="293"/>
      <c r="K11" s="293"/>
      <c r="L11" s="294"/>
      <c r="M11" s="98" t="s">
        <v>79</v>
      </c>
      <c r="N11" s="99"/>
      <c r="O11" s="283"/>
      <c r="P11" s="284"/>
    </row>
    <row r="12" spans="2:27" ht="14.25" customHeight="1">
      <c r="B12" s="111" t="s">
        <v>85</v>
      </c>
      <c r="C12" s="89"/>
      <c r="D12" s="262"/>
      <c r="E12" s="263"/>
      <c r="F12" s="263"/>
      <c r="G12" s="263"/>
      <c r="H12" s="263"/>
      <c r="I12" s="263"/>
      <c r="J12" s="263"/>
      <c r="K12" s="263"/>
      <c r="L12" s="264"/>
      <c r="M12" s="278" t="s">
        <v>2</v>
      </c>
      <c r="N12" s="279"/>
      <c r="O12" s="279"/>
      <c r="P12" s="280"/>
    </row>
    <row r="13" spans="2:27" ht="15" customHeight="1" thickBot="1">
      <c r="B13" s="260" t="s">
        <v>89</v>
      </c>
      <c r="C13" s="261"/>
      <c r="D13" s="265"/>
      <c r="E13" s="266"/>
      <c r="F13" s="266"/>
      <c r="G13" s="266"/>
      <c r="H13" s="266"/>
      <c r="I13" s="266"/>
      <c r="J13" s="266"/>
      <c r="K13" s="266"/>
      <c r="L13" s="267"/>
      <c r="M13" s="286"/>
      <c r="N13" s="287"/>
      <c r="O13" s="287"/>
      <c r="P13" s="288"/>
    </row>
    <row r="14" spans="2:27" ht="10.5" customHeight="1">
      <c r="B14" s="28"/>
      <c r="C14" s="306" t="s">
        <v>45</v>
      </c>
      <c r="D14" s="307"/>
      <c r="E14" s="52" t="s">
        <v>44</v>
      </c>
      <c r="F14" s="29"/>
      <c r="G14" s="29"/>
      <c r="H14" s="301" t="s">
        <v>46</v>
      </c>
      <c r="I14" s="302"/>
      <c r="J14" s="303"/>
      <c r="K14" s="61" t="s">
        <v>14</v>
      </c>
      <c r="L14" s="138" t="s">
        <v>99</v>
      </c>
      <c r="M14" s="139"/>
      <c r="N14" s="140"/>
      <c r="O14" s="139"/>
      <c r="P14" s="141"/>
    </row>
    <row r="15" spans="2:27" ht="11.25" customHeight="1">
      <c r="B15" s="134" t="s">
        <v>43</v>
      </c>
      <c r="C15" s="308"/>
      <c r="D15" s="304"/>
      <c r="E15" s="25"/>
      <c r="F15" s="25"/>
      <c r="G15" s="25"/>
      <c r="H15" s="304"/>
      <c r="I15" s="304"/>
      <c r="J15" s="305"/>
      <c r="K15" s="62" t="s">
        <v>57</v>
      </c>
      <c r="L15" s="239" t="s">
        <v>31</v>
      </c>
      <c r="M15" s="148"/>
      <c r="N15" s="148"/>
      <c r="O15" s="297" t="s">
        <v>0</v>
      </c>
      <c r="P15" s="298"/>
    </row>
    <row r="16" spans="2:27" ht="12" customHeight="1">
      <c r="B16" s="109"/>
      <c r="C16" s="247"/>
      <c r="D16" s="248"/>
      <c r="E16" s="255"/>
      <c r="F16" s="247"/>
      <c r="G16" s="248"/>
      <c r="H16" s="248"/>
      <c r="I16" s="248"/>
      <c r="J16" s="249"/>
      <c r="K16" s="65" t="s">
        <v>94</v>
      </c>
      <c r="L16" s="239" t="s">
        <v>38</v>
      </c>
      <c r="M16" s="148"/>
      <c r="N16" s="148"/>
      <c r="O16" s="299"/>
      <c r="P16" s="300"/>
    </row>
    <row r="17" spans="2:22" ht="12" customHeight="1">
      <c r="B17" s="109"/>
      <c r="C17" s="247"/>
      <c r="D17" s="248"/>
      <c r="E17" s="255"/>
      <c r="F17" s="247"/>
      <c r="G17" s="248"/>
      <c r="H17" s="248"/>
      <c r="I17" s="248"/>
      <c r="J17" s="249"/>
      <c r="K17" s="65" t="s">
        <v>94</v>
      </c>
      <c r="L17" s="239" t="s">
        <v>47</v>
      </c>
      <c r="M17" s="148"/>
      <c r="N17" s="148"/>
      <c r="O17" s="299"/>
      <c r="P17" s="300"/>
    </row>
    <row r="18" spans="2:22" ht="12" customHeight="1">
      <c r="B18" s="109"/>
      <c r="C18" s="247"/>
      <c r="D18" s="248"/>
      <c r="E18" s="255"/>
      <c r="F18" s="247"/>
      <c r="G18" s="248"/>
      <c r="H18" s="248"/>
      <c r="I18" s="248"/>
      <c r="J18" s="249"/>
      <c r="K18" s="65"/>
      <c r="L18" s="254" t="s">
        <v>48</v>
      </c>
      <c r="M18" s="148"/>
      <c r="N18" s="148"/>
      <c r="O18" s="295"/>
      <c r="P18" s="296"/>
    </row>
    <row r="19" spans="2:22" ht="12" customHeight="1" thickBot="1">
      <c r="B19" s="109"/>
      <c r="C19" s="250"/>
      <c r="D19" s="251"/>
      <c r="E19" s="258"/>
      <c r="F19" s="250"/>
      <c r="G19" s="251"/>
      <c r="H19" s="251"/>
      <c r="I19" s="251"/>
      <c r="J19" s="252"/>
      <c r="K19" s="65"/>
      <c r="L19" s="150"/>
      <c r="M19" s="151"/>
      <c r="N19" s="151"/>
      <c r="O19" s="256">
        <f>SUM(O15:P18)</f>
        <v>0</v>
      </c>
      <c r="P19" s="257"/>
    </row>
    <row r="20" spans="2:22" ht="12" customHeight="1">
      <c r="B20" s="53" t="s">
        <v>75</v>
      </c>
      <c r="C20" s="43"/>
      <c r="D20" s="43"/>
      <c r="E20" s="43"/>
      <c r="F20" s="74"/>
      <c r="G20" s="43"/>
      <c r="H20" s="43"/>
      <c r="I20" s="43"/>
      <c r="J20" s="43"/>
      <c r="K20" s="43"/>
      <c r="L20" s="43"/>
      <c r="M20" s="2"/>
      <c r="N20" s="43"/>
      <c r="O20" s="2"/>
      <c r="P20" s="75"/>
    </row>
    <row r="21" spans="2:22" ht="12" customHeight="1">
      <c r="B21" s="253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7"/>
    </row>
    <row r="22" spans="2:22" ht="12" customHeight="1" thickBot="1">
      <c r="B22" s="188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90"/>
    </row>
    <row r="23" spans="2:22" ht="11.25" customHeight="1">
      <c r="B23" s="37" t="s">
        <v>70</v>
      </c>
      <c r="M23" s="1"/>
      <c r="O23" s="1"/>
      <c r="P23" s="75"/>
    </row>
    <row r="24" spans="2:22" ht="11.25" customHeight="1">
      <c r="B24" s="37" t="s">
        <v>71</v>
      </c>
      <c r="M24" s="1"/>
      <c r="O24" s="1"/>
      <c r="P24" s="75"/>
    </row>
    <row r="25" spans="2:22" ht="11.25" customHeight="1" thickBot="1">
      <c r="B25" s="37" t="s">
        <v>74</v>
      </c>
      <c r="M25" s="1"/>
      <c r="O25" s="1"/>
      <c r="P25" s="75"/>
    </row>
    <row r="26" spans="2:22" ht="12" customHeight="1">
      <c r="B26" s="240" t="s">
        <v>49</v>
      </c>
      <c r="C26" s="157"/>
      <c r="D26" s="157"/>
      <c r="E26" s="157"/>
      <c r="F26" s="157"/>
      <c r="G26" s="157"/>
      <c r="H26" s="158"/>
      <c r="I26" s="240" t="s">
        <v>1</v>
      </c>
      <c r="J26" s="175"/>
      <c r="K26" s="175"/>
      <c r="L26" s="175"/>
      <c r="M26" s="175"/>
      <c r="N26" s="175"/>
      <c r="O26" s="175"/>
      <c r="P26" s="176"/>
    </row>
    <row r="27" spans="2:22" ht="13.5" customHeight="1" thickBot="1">
      <c r="B27" s="241"/>
      <c r="C27" s="242"/>
      <c r="D27" s="242"/>
      <c r="E27" s="242"/>
      <c r="F27" s="242"/>
      <c r="G27" s="242"/>
      <c r="H27" s="243"/>
      <c r="I27" s="244"/>
      <c r="J27" s="245"/>
      <c r="K27" s="245"/>
      <c r="L27" s="245"/>
      <c r="M27" s="245"/>
      <c r="N27" s="245"/>
      <c r="O27" s="245"/>
      <c r="P27" s="246"/>
    </row>
    <row r="28" spans="2:22" ht="0.75" customHeight="1" thickTop="1">
      <c r="B28" s="1"/>
      <c r="E28" s="1"/>
      <c r="F28" s="1"/>
      <c r="G28" s="1"/>
      <c r="H28" s="76"/>
      <c r="I28" s="31"/>
      <c r="M28" s="1"/>
      <c r="O28" s="1"/>
    </row>
    <row r="29" spans="2:22" ht="13.5" customHeight="1" thickBot="1">
      <c r="B29" s="133" t="s">
        <v>80</v>
      </c>
      <c r="H29" s="77"/>
      <c r="J29" s="78"/>
    </row>
    <row r="30" spans="2:22" ht="11.25" customHeight="1" thickBot="1">
      <c r="B30" s="132" t="s">
        <v>59</v>
      </c>
      <c r="C30" s="126"/>
      <c r="D30" s="57" t="s">
        <v>42</v>
      </c>
      <c r="E30" s="58" t="s">
        <v>65</v>
      </c>
      <c r="F30" s="59" t="s">
        <v>41</v>
      </c>
      <c r="G30" s="44" t="s">
        <v>40</v>
      </c>
      <c r="H30" s="44"/>
      <c r="I30" s="60" t="s">
        <v>39</v>
      </c>
      <c r="J30" s="45" t="s">
        <v>66</v>
      </c>
      <c r="K30" s="46" t="s">
        <v>38</v>
      </c>
      <c r="L30" s="108"/>
      <c r="M30" s="106"/>
      <c r="N30" s="107"/>
      <c r="O30" s="47" t="s">
        <v>67</v>
      </c>
      <c r="P30" s="60" t="s">
        <v>37</v>
      </c>
    </row>
    <row r="31" spans="2:22" ht="11.45" customHeight="1">
      <c r="B31" s="268"/>
      <c r="C31" s="269"/>
      <c r="D31" s="3" t="s">
        <v>36</v>
      </c>
      <c r="E31" s="8"/>
      <c r="F31" s="144" t="s">
        <v>0</v>
      </c>
      <c r="G31" s="145"/>
      <c r="H31" s="146"/>
      <c r="I31" s="5" t="s">
        <v>60</v>
      </c>
      <c r="J31" s="5" t="s">
        <v>35</v>
      </c>
      <c r="K31" s="6" t="s">
        <v>34</v>
      </c>
      <c r="L31" s="6" t="s">
        <v>33</v>
      </c>
      <c r="N31" s="22"/>
      <c r="O31" s="4"/>
      <c r="P31" s="4"/>
    </row>
    <row r="32" spans="2:22" ht="9.6" customHeight="1">
      <c r="B32" s="127" t="s">
        <v>32</v>
      </c>
      <c r="C32" s="54"/>
      <c r="D32" s="7"/>
      <c r="E32" s="24"/>
      <c r="F32" s="41"/>
      <c r="G32" s="35"/>
      <c r="H32" s="34"/>
      <c r="I32" s="35">
        <v>5</v>
      </c>
      <c r="K32" s="9"/>
      <c r="L32" s="6" t="s">
        <v>29</v>
      </c>
      <c r="M32" s="55" t="s">
        <v>95</v>
      </c>
      <c r="O32" s="4"/>
      <c r="P32" s="6" t="s">
        <v>28</v>
      </c>
      <c r="V32"/>
    </row>
    <row r="33" spans="2:16" ht="9" customHeight="1">
      <c r="B33" s="8"/>
      <c r="C33" s="11" t="s">
        <v>0</v>
      </c>
      <c r="D33" s="12" t="s">
        <v>27</v>
      </c>
      <c r="E33" s="22"/>
      <c r="F33" s="5" t="s">
        <v>26</v>
      </c>
      <c r="G33" s="8"/>
      <c r="H33" s="24"/>
      <c r="I33" s="5" t="s">
        <v>30</v>
      </c>
      <c r="J33" s="5" t="s">
        <v>24</v>
      </c>
      <c r="K33" s="6" t="s">
        <v>23</v>
      </c>
      <c r="L33" s="5" t="s">
        <v>22</v>
      </c>
      <c r="M33" s="33" t="s">
        <v>50</v>
      </c>
      <c r="N33" s="125">
        <v>0.7</v>
      </c>
      <c r="O33" s="11" t="s">
        <v>21</v>
      </c>
      <c r="P33" s="6" t="s">
        <v>20</v>
      </c>
    </row>
    <row r="34" spans="2:16" ht="7.9" customHeight="1">
      <c r="B34" s="20" t="s">
        <v>19</v>
      </c>
      <c r="C34" s="13" t="s">
        <v>58</v>
      </c>
      <c r="D34" s="14" t="s">
        <v>18</v>
      </c>
      <c r="E34" s="10" t="s">
        <v>31</v>
      </c>
      <c r="F34" s="15" t="s">
        <v>17</v>
      </c>
      <c r="G34" s="16" t="s">
        <v>16</v>
      </c>
      <c r="H34" s="17" t="s">
        <v>15</v>
      </c>
      <c r="I34" s="18" t="s">
        <v>25</v>
      </c>
      <c r="J34" s="15" t="s">
        <v>14</v>
      </c>
      <c r="K34" s="16" t="s">
        <v>13</v>
      </c>
      <c r="L34" s="16" t="s">
        <v>12</v>
      </c>
      <c r="M34" s="19" t="s">
        <v>11</v>
      </c>
      <c r="N34" s="17" t="s">
        <v>10</v>
      </c>
      <c r="O34" s="20" t="s">
        <v>9</v>
      </c>
      <c r="P34" s="16" t="s">
        <v>8</v>
      </c>
    </row>
    <row r="35" spans="2:16" ht="1.1499999999999999" customHeight="1">
      <c r="B35" s="128"/>
      <c r="C35" s="21"/>
      <c r="D35" s="21"/>
      <c r="E35" s="10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128"/>
    </row>
    <row r="36" spans="2:16" s="79" customFormat="1" ht="9" customHeight="1">
      <c r="B36" s="220"/>
      <c r="C36" s="222"/>
      <c r="D36" s="224"/>
      <c r="E36" s="201"/>
      <c r="F36" s="201"/>
      <c r="G36" s="201"/>
      <c r="H36" s="201"/>
      <c r="I36" s="201"/>
      <c r="J36" s="235"/>
      <c r="K36" s="233"/>
      <c r="L36" s="233"/>
      <c r="M36" s="228"/>
      <c r="N36" s="204">
        <f>+M36*$N$33</f>
        <v>0</v>
      </c>
      <c r="O36" s="237"/>
      <c r="P36" s="208">
        <f>+E36+F36+G36+H36+I36+J36+L36+N36+O36</f>
        <v>0</v>
      </c>
    </row>
    <row r="37" spans="2:16" s="79" customFormat="1" ht="9" customHeight="1">
      <c r="B37" s="231"/>
      <c r="C37" s="232"/>
      <c r="D37" s="225"/>
      <c r="E37" s="202"/>
      <c r="F37" s="202"/>
      <c r="G37" s="202"/>
      <c r="H37" s="202"/>
      <c r="I37" s="202"/>
      <c r="J37" s="236"/>
      <c r="K37" s="234"/>
      <c r="L37" s="234"/>
      <c r="M37" s="229"/>
      <c r="N37" s="205"/>
      <c r="O37" s="238"/>
      <c r="P37" s="209"/>
    </row>
    <row r="38" spans="2:16" s="79" customFormat="1" ht="9" customHeight="1">
      <c r="B38" s="220"/>
      <c r="C38" s="222"/>
      <c r="D38" s="224"/>
      <c r="E38" s="201"/>
      <c r="F38" s="201"/>
      <c r="G38" s="201"/>
      <c r="H38" s="201"/>
      <c r="I38" s="201"/>
      <c r="J38" s="201"/>
      <c r="K38" s="201"/>
      <c r="L38" s="201"/>
      <c r="M38" s="228"/>
      <c r="N38" s="204">
        <f t="shared" ref="N38" si="0">+M38*$N$33</f>
        <v>0</v>
      </c>
      <c r="O38" s="206"/>
      <c r="P38" s="208">
        <f>+E38+F38+G38+H38+I38+J38+L38+N38+O38</f>
        <v>0</v>
      </c>
    </row>
    <row r="39" spans="2:16" s="79" customFormat="1" ht="9" customHeight="1">
      <c r="B39" s="231"/>
      <c r="C39" s="232"/>
      <c r="D39" s="225"/>
      <c r="E39" s="202"/>
      <c r="F39" s="202"/>
      <c r="G39" s="202"/>
      <c r="H39" s="202"/>
      <c r="I39" s="202"/>
      <c r="J39" s="202"/>
      <c r="K39" s="202"/>
      <c r="L39" s="202"/>
      <c r="M39" s="229"/>
      <c r="N39" s="205"/>
      <c r="O39" s="230"/>
      <c r="P39" s="209"/>
    </row>
    <row r="40" spans="2:16" s="79" customFormat="1" ht="9" customHeight="1">
      <c r="B40" s="220"/>
      <c r="C40" s="222"/>
      <c r="D40" s="224"/>
      <c r="E40" s="201"/>
      <c r="F40" s="201"/>
      <c r="G40" s="201"/>
      <c r="H40" s="201"/>
      <c r="I40" s="201"/>
      <c r="J40" s="201"/>
      <c r="K40" s="201"/>
      <c r="L40" s="201"/>
      <c r="M40" s="228"/>
      <c r="N40" s="204">
        <f t="shared" ref="N40" si="1">+M40*$N$33</f>
        <v>0</v>
      </c>
      <c r="O40" s="206"/>
      <c r="P40" s="208">
        <f>+E40+F40+G40+H40+I40+J40+L40+N40+O40</f>
        <v>0</v>
      </c>
    </row>
    <row r="41" spans="2:16" s="79" customFormat="1" ht="9" customHeight="1">
      <c r="B41" s="231"/>
      <c r="C41" s="232"/>
      <c r="D41" s="225"/>
      <c r="E41" s="202"/>
      <c r="F41" s="202"/>
      <c r="G41" s="202"/>
      <c r="H41" s="202"/>
      <c r="I41" s="202"/>
      <c r="J41" s="202"/>
      <c r="K41" s="202"/>
      <c r="L41" s="202"/>
      <c r="M41" s="229"/>
      <c r="N41" s="205"/>
      <c r="O41" s="230"/>
      <c r="P41" s="209"/>
    </row>
    <row r="42" spans="2:16" s="79" customFormat="1" ht="9" customHeight="1">
      <c r="B42" s="220"/>
      <c r="C42" s="222"/>
      <c r="D42" s="224"/>
      <c r="E42" s="201"/>
      <c r="F42" s="201"/>
      <c r="G42" s="201"/>
      <c r="H42" s="201"/>
      <c r="I42" s="201"/>
      <c r="J42" s="201"/>
      <c r="K42" s="201"/>
      <c r="L42" s="201"/>
      <c r="M42" s="228"/>
      <c r="N42" s="204">
        <f t="shared" ref="N42" si="2">+M42*$N$33</f>
        <v>0</v>
      </c>
      <c r="O42" s="206"/>
      <c r="P42" s="208">
        <f>+E42+F42+G42+H42+I42+J42+L42+N42+O42</f>
        <v>0</v>
      </c>
    </row>
    <row r="43" spans="2:16" s="79" customFormat="1" ht="9" customHeight="1">
      <c r="B43" s="231"/>
      <c r="C43" s="232"/>
      <c r="D43" s="225"/>
      <c r="E43" s="202"/>
      <c r="F43" s="202"/>
      <c r="G43" s="202"/>
      <c r="H43" s="202"/>
      <c r="I43" s="202"/>
      <c r="J43" s="202"/>
      <c r="K43" s="202"/>
      <c r="L43" s="202"/>
      <c r="M43" s="229"/>
      <c r="N43" s="205"/>
      <c r="O43" s="230"/>
      <c r="P43" s="209"/>
    </row>
    <row r="44" spans="2:16" s="79" customFormat="1" ht="9" customHeight="1">
      <c r="B44" s="220"/>
      <c r="C44" s="222"/>
      <c r="D44" s="224"/>
      <c r="E44" s="201"/>
      <c r="F44" s="201"/>
      <c r="G44" s="201"/>
      <c r="H44" s="201"/>
      <c r="I44" s="201"/>
      <c r="J44" s="201"/>
      <c r="K44" s="201"/>
      <c r="L44" s="201"/>
      <c r="M44" s="228"/>
      <c r="N44" s="204">
        <f t="shared" ref="N44" si="3">+M44*$N$33</f>
        <v>0</v>
      </c>
      <c r="O44" s="206"/>
      <c r="P44" s="208">
        <f>+E44+F44+G44+H44+I44+J44+L44+N44+O44</f>
        <v>0</v>
      </c>
    </row>
    <row r="45" spans="2:16" s="79" customFormat="1" ht="9" customHeight="1">
      <c r="B45" s="231"/>
      <c r="C45" s="232"/>
      <c r="D45" s="225"/>
      <c r="E45" s="202"/>
      <c r="F45" s="202"/>
      <c r="G45" s="202"/>
      <c r="H45" s="202"/>
      <c r="I45" s="202"/>
      <c r="J45" s="202"/>
      <c r="K45" s="202"/>
      <c r="L45" s="202"/>
      <c r="M45" s="229"/>
      <c r="N45" s="205"/>
      <c r="O45" s="230"/>
      <c r="P45" s="209"/>
    </row>
    <row r="46" spans="2:16" s="79" customFormat="1" ht="9" customHeight="1">
      <c r="B46" s="220"/>
      <c r="C46" s="222"/>
      <c r="D46" s="224"/>
      <c r="E46" s="201"/>
      <c r="F46" s="201"/>
      <c r="G46" s="201"/>
      <c r="H46" s="201"/>
      <c r="I46" s="201"/>
      <c r="J46" s="201"/>
      <c r="K46" s="201"/>
      <c r="L46" s="201"/>
      <c r="M46" s="228"/>
      <c r="N46" s="204">
        <f t="shared" ref="N46" si="4">+M46*$N$33</f>
        <v>0</v>
      </c>
      <c r="O46" s="206"/>
      <c r="P46" s="208">
        <f>+E46+F46+G46+H46+I46+J46+L46+N46+O46</f>
        <v>0</v>
      </c>
    </row>
    <row r="47" spans="2:16" s="79" customFormat="1" ht="9" customHeight="1">
      <c r="B47" s="231"/>
      <c r="C47" s="232"/>
      <c r="D47" s="225"/>
      <c r="E47" s="202"/>
      <c r="F47" s="202"/>
      <c r="G47" s="202"/>
      <c r="H47" s="202"/>
      <c r="I47" s="202"/>
      <c r="J47" s="202"/>
      <c r="K47" s="202"/>
      <c r="L47" s="202"/>
      <c r="M47" s="229"/>
      <c r="N47" s="205"/>
      <c r="O47" s="230"/>
      <c r="P47" s="209"/>
    </row>
    <row r="48" spans="2:16" s="79" customFormat="1" ht="9" customHeight="1">
      <c r="B48" s="220"/>
      <c r="C48" s="222"/>
      <c r="D48" s="224"/>
      <c r="E48" s="201"/>
      <c r="F48" s="201"/>
      <c r="G48" s="201"/>
      <c r="H48" s="201"/>
      <c r="I48" s="201"/>
      <c r="J48" s="201"/>
      <c r="K48" s="201"/>
      <c r="L48" s="201"/>
      <c r="M48" s="228"/>
      <c r="N48" s="204">
        <f t="shared" ref="N48" si="5">+M48*$N$33</f>
        <v>0</v>
      </c>
      <c r="O48" s="206"/>
      <c r="P48" s="208">
        <f>+E48+F48+G48+H48+I48+J48+L48+N48+O48</f>
        <v>0</v>
      </c>
    </row>
    <row r="49" spans="2:37" s="79" customFormat="1" ht="9" customHeight="1">
      <c r="B49" s="231"/>
      <c r="C49" s="232"/>
      <c r="D49" s="225"/>
      <c r="E49" s="202"/>
      <c r="F49" s="202"/>
      <c r="G49" s="202"/>
      <c r="H49" s="202"/>
      <c r="I49" s="202"/>
      <c r="J49" s="202"/>
      <c r="K49" s="202"/>
      <c r="L49" s="202"/>
      <c r="M49" s="229"/>
      <c r="N49" s="205"/>
      <c r="O49" s="230"/>
      <c r="P49" s="209"/>
    </row>
    <row r="50" spans="2:37" s="79" customFormat="1" ht="9" customHeight="1">
      <c r="B50" s="220"/>
      <c r="C50" s="222"/>
      <c r="D50" s="224"/>
      <c r="E50" s="201"/>
      <c r="F50" s="201"/>
      <c r="G50" s="201"/>
      <c r="H50" s="201"/>
      <c r="I50" s="201"/>
      <c r="J50" s="201"/>
      <c r="K50" s="201"/>
      <c r="L50" s="201"/>
      <c r="M50" s="228"/>
      <c r="N50" s="204">
        <f t="shared" ref="N50" si="6">+M50*$N$33</f>
        <v>0</v>
      </c>
      <c r="O50" s="206"/>
      <c r="P50" s="208">
        <f>+E50+F50+G50+H50+I50+J50+L50+N50+O50</f>
        <v>0</v>
      </c>
    </row>
    <row r="51" spans="2:37" s="79" customFormat="1" ht="9" customHeight="1">
      <c r="B51" s="231"/>
      <c r="C51" s="232"/>
      <c r="D51" s="225"/>
      <c r="E51" s="202"/>
      <c r="F51" s="202"/>
      <c r="G51" s="202"/>
      <c r="H51" s="202"/>
      <c r="I51" s="202"/>
      <c r="J51" s="202"/>
      <c r="K51" s="202"/>
      <c r="L51" s="202"/>
      <c r="M51" s="229"/>
      <c r="N51" s="205"/>
      <c r="O51" s="230"/>
      <c r="P51" s="209"/>
    </row>
    <row r="52" spans="2:37" s="79" customFormat="1" ht="9" customHeight="1">
      <c r="B52" s="220"/>
      <c r="C52" s="222"/>
      <c r="D52" s="224"/>
      <c r="E52" s="201"/>
      <c r="F52" s="201"/>
      <c r="G52" s="201"/>
      <c r="H52" s="201"/>
      <c r="I52" s="201"/>
      <c r="J52" s="201"/>
      <c r="K52" s="201"/>
      <c r="L52" s="201"/>
      <c r="M52" s="228"/>
      <c r="N52" s="204">
        <f t="shared" ref="N52" si="7">+M52*$N$33</f>
        <v>0</v>
      </c>
      <c r="O52" s="206"/>
      <c r="P52" s="208">
        <f>+E52+F52+G52+H52+I52+J52+L52+N52+O52</f>
        <v>0</v>
      </c>
    </row>
    <row r="53" spans="2:37" s="79" customFormat="1" ht="9" customHeight="1">
      <c r="B53" s="231"/>
      <c r="C53" s="232"/>
      <c r="D53" s="225"/>
      <c r="E53" s="202"/>
      <c r="F53" s="202"/>
      <c r="G53" s="202"/>
      <c r="H53" s="202"/>
      <c r="I53" s="202"/>
      <c r="J53" s="202"/>
      <c r="K53" s="202"/>
      <c r="L53" s="202"/>
      <c r="M53" s="229"/>
      <c r="N53" s="205"/>
      <c r="O53" s="230"/>
      <c r="P53" s="209"/>
    </row>
    <row r="54" spans="2:37" s="79" customFormat="1" ht="9.75" customHeight="1">
      <c r="B54" s="220"/>
      <c r="C54" s="222"/>
      <c r="D54" s="224"/>
      <c r="E54" s="201"/>
      <c r="F54" s="201"/>
      <c r="G54" s="201"/>
      <c r="H54" s="201"/>
      <c r="I54" s="201"/>
      <c r="J54" s="201"/>
      <c r="K54" s="201"/>
      <c r="L54" s="201"/>
      <c r="M54" s="228"/>
      <c r="N54" s="204">
        <f t="shared" ref="N54" si="8">+M54*$N$33</f>
        <v>0</v>
      </c>
      <c r="O54" s="206"/>
      <c r="P54" s="208">
        <f>+E54+F54+G54+H54+I54+J54+L54+N54+O54</f>
        <v>0</v>
      </c>
    </row>
    <row r="55" spans="2:37" s="79" customFormat="1" ht="9" customHeight="1" thickBot="1">
      <c r="B55" s="221"/>
      <c r="C55" s="223"/>
      <c r="D55" s="225"/>
      <c r="E55" s="202"/>
      <c r="F55" s="202"/>
      <c r="G55" s="202"/>
      <c r="H55" s="202"/>
      <c r="I55" s="202"/>
      <c r="J55" s="202"/>
      <c r="K55" s="202"/>
      <c r="L55" s="202"/>
      <c r="M55" s="229"/>
      <c r="N55" s="205"/>
      <c r="O55" s="207"/>
      <c r="P55" s="209"/>
    </row>
    <row r="56" spans="2:37" s="79" customFormat="1" ht="7.5" customHeight="1">
      <c r="B56" s="129" t="s">
        <v>7</v>
      </c>
      <c r="C56" s="102"/>
      <c r="D56" s="103"/>
      <c r="E56" s="226">
        <f t="shared" ref="E56:J56" si="9">SUM(E36:E55)</f>
        <v>0</v>
      </c>
      <c r="F56" s="197">
        <f t="shared" si="9"/>
        <v>0</v>
      </c>
      <c r="G56" s="197">
        <f t="shared" si="9"/>
        <v>0</v>
      </c>
      <c r="H56" s="197">
        <f t="shared" si="9"/>
        <v>0</v>
      </c>
      <c r="I56" s="199">
        <f t="shared" si="9"/>
        <v>0</v>
      </c>
      <c r="J56" s="212">
        <f t="shared" si="9"/>
        <v>0</v>
      </c>
      <c r="K56" s="210"/>
      <c r="L56" s="197">
        <f>SUM(L36:L55)</f>
        <v>0</v>
      </c>
      <c r="M56" s="216"/>
      <c r="N56" s="218">
        <f>SUM(N36:N55)</f>
        <v>0</v>
      </c>
      <c r="O56" s="197">
        <f>SUM(O36:O55)</f>
        <v>0</v>
      </c>
      <c r="P56" s="214">
        <f>SUM(P36:P55)</f>
        <v>0</v>
      </c>
    </row>
    <row r="57" spans="2:37" s="79" customFormat="1" ht="10.9" customHeight="1" thickBot="1">
      <c r="B57" s="130"/>
      <c r="C57" s="104" t="s">
        <v>6</v>
      </c>
      <c r="D57" s="105"/>
      <c r="E57" s="227"/>
      <c r="F57" s="198"/>
      <c r="G57" s="198"/>
      <c r="H57" s="198"/>
      <c r="I57" s="200"/>
      <c r="J57" s="213"/>
      <c r="K57" s="211"/>
      <c r="L57" s="198"/>
      <c r="M57" s="217"/>
      <c r="N57" s="219"/>
      <c r="O57" s="198"/>
      <c r="P57" s="215"/>
      <c r="R57" s="79">
        <f>ABS(P59)</f>
        <v>0</v>
      </c>
    </row>
    <row r="58" spans="2:37" s="79" customFormat="1" ht="17.25" customHeight="1" thickBot="1">
      <c r="B58" s="131"/>
      <c r="C58" s="183" t="s">
        <v>3</v>
      </c>
      <c r="D58" s="151"/>
      <c r="E58" s="151"/>
      <c r="F58" s="184"/>
      <c r="G58" s="191" t="s">
        <v>64</v>
      </c>
      <c r="H58" s="192"/>
      <c r="I58" s="192"/>
      <c r="J58" s="192"/>
      <c r="K58" s="192"/>
      <c r="L58" s="193"/>
      <c r="M58" s="80"/>
      <c r="N58" s="81"/>
      <c r="O58" s="159">
        <f>+P56</f>
        <v>0</v>
      </c>
      <c r="P58" s="160"/>
      <c r="R58" s="79">
        <f>ABS(P60)</f>
        <v>0</v>
      </c>
    </row>
    <row r="59" spans="2:37" s="79" customFormat="1" ht="13.5" customHeight="1">
      <c r="B59" s="42" t="s">
        <v>51</v>
      </c>
      <c r="C59" s="82"/>
      <c r="D59" s="82"/>
      <c r="E59" s="82"/>
      <c r="F59" s="82"/>
      <c r="G59" s="82"/>
      <c r="H59" s="82"/>
      <c r="I59" s="82"/>
      <c r="J59" s="82"/>
      <c r="K59" s="82"/>
      <c r="L59" s="36"/>
      <c r="M59" s="195" t="s">
        <v>62</v>
      </c>
      <c r="N59" s="157"/>
      <c r="O59" s="157"/>
      <c r="P59" s="64"/>
      <c r="R59" s="79">
        <f>+R57+R58</f>
        <v>0</v>
      </c>
    </row>
    <row r="60" spans="2:37" s="79" customFormat="1" ht="11.25" customHeight="1">
      <c r="B60" s="185"/>
      <c r="C60" s="186"/>
      <c r="D60" s="186"/>
      <c r="E60" s="186"/>
      <c r="F60" s="186"/>
      <c r="G60" s="186"/>
      <c r="H60" s="186"/>
      <c r="I60" s="186"/>
      <c r="J60" s="186"/>
      <c r="K60" s="186"/>
      <c r="L60" s="187"/>
      <c r="M60" s="161" t="s">
        <v>61</v>
      </c>
      <c r="N60" s="148"/>
      <c r="O60" s="148"/>
      <c r="P60" s="114"/>
    </row>
    <row r="61" spans="2:37" s="79" customFormat="1" ht="11.25" customHeight="1" thickBot="1">
      <c r="B61" s="188"/>
      <c r="C61" s="189"/>
      <c r="D61" s="189"/>
      <c r="E61" s="189"/>
      <c r="F61" s="189"/>
      <c r="G61" s="189"/>
      <c r="H61" s="189"/>
      <c r="I61" s="189"/>
      <c r="J61" s="189"/>
      <c r="K61" s="189"/>
      <c r="L61" s="190"/>
      <c r="M61" s="161" t="s">
        <v>69</v>
      </c>
      <c r="N61" s="148"/>
      <c r="O61" s="148"/>
      <c r="P61" s="56" t="s">
        <v>0</v>
      </c>
      <c r="R61" s="83">
        <f>IF((R59&gt;P58),(R59-P58),0)</f>
        <v>0</v>
      </c>
    </row>
    <row r="62" spans="2:37" s="79" customFormat="1" ht="9" customHeight="1">
      <c r="B62" s="156" t="s">
        <v>4</v>
      </c>
      <c r="C62" s="157"/>
      <c r="D62" s="157"/>
      <c r="E62" s="157"/>
      <c r="F62" s="157"/>
      <c r="G62" s="157"/>
      <c r="H62" s="157"/>
      <c r="I62" s="157"/>
      <c r="J62" s="157"/>
      <c r="K62" s="157"/>
      <c r="L62" s="158"/>
      <c r="M62" s="203" t="s">
        <v>63</v>
      </c>
      <c r="N62" s="148"/>
      <c r="O62" s="148"/>
      <c r="P62" s="149"/>
    </row>
    <row r="63" spans="2:37" s="79" customFormat="1" ht="11.25" customHeight="1" thickBot="1">
      <c r="B63" s="84"/>
      <c r="C63" s="194" t="s">
        <v>5</v>
      </c>
      <c r="D63" s="194"/>
      <c r="E63" s="38"/>
      <c r="F63" s="38" t="s">
        <v>88</v>
      </c>
      <c r="G63" s="68"/>
      <c r="H63" s="68"/>
      <c r="I63" s="68"/>
      <c r="J63" s="113"/>
      <c r="K63" s="112" t="s">
        <v>86</v>
      </c>
      <c r="L63" s="110"/>
      <c r="M63" s="161" t="s">
        <v>84</v>
      </c>
      <c r="N63" s="148"/>
      <c r="O63" s="148"/>
      <c r="P63" s="56">
        <f>IF((P59+P60)&gt;O58,"  ",(-(P59+P60)+O58))</f>
        <v>0</v>
      </c>
      <c r="R63" s="83">
        <f>IF((R59&lt;P58),(R59-P58),0)</f>
        <v>0</v>
      </c>
    </row>
    <row r="64" spans="2:37" s="79" customFormat="1" ht="11.25" customHeight="1">
      <c r="B64" s="63" t="s">
        <v>87</v>
      </c>
      <c r="C64" s="38"/>
      <c r="D64" s="153"/>
      <c r="E64" s="154"/>
      <c r="F64" s="154"/>
      <c r="G64" s="154"/>
      <c r="H64" s="154"/>
      <c r="I64" s="154"/>
      <c r="J64" s="154"/>
      <c r="K64" s="154"/>
      <c r="L64" s="155"/>
      <c r="M64" s="147"/>
      <c r="N64" s="148"/>
      <c r="O64" s="148"/>
      <c r="P64" s="149"/>
      <c r="AC64" s="85"/>
      <c r="AD64" s="85"/>
      <c r="AE64" s="85"/>
      <c r="AF64" s="85"/>
      <c r="AG64" s="85"/>
      <c r="AH64" s="85"/>
      <c r="AI64" s="85"/>
      <c r="AJ64" s="85"/>
      <c r="AK64" s="85"/>
    </row>
    <row r="65" spans="2:16" s="79" customFormat="1" ht="5.25" customHeight="1" thickBot="1">
      <c r="B65" s="196"/>
      <c r="C65" s="151"/>
      <c r="D65" s="151"/>
      <c r="E65" s="151"/>
      <c r="F65" s="151"/>
      <c r="G65" s="151"/>
      <c r="H65" s="151"/>
      <c r="I65" s="151"/>
      <c r="J65" s="151"/>
      <c r="K65" s="151"/>
      <c r="L65" s="152"/>
      <c r="M65" s="150"/>
      <c r="N65" s="151"/>
      <c r="O65" s="151"/>
      <c r="P65" s="152"/>
    </row>
    <row r="66" spans="2:16" s="79" customFormat="1" ht="12" customHeight="1">
      <c r="B66" s="48" t="s">
        <v>72</v>
      </c>
      <c r="C66" s="86"/>
      <c r="D66" s="86"/>
      <c r="E66" s="86"/>
      <c r="F66" s="86"/>
      <c r="G66" s="86"/>
      <c r="H66" s="86"/>
      <c r="I66" s="86"/>
      <c r="J66" s="86"/>
      <c r="K66" s="87"/>
      <c r="L66" s="87"/>
      <c r="M66" s="87"/>
      <c r="N66" s="87"/>
      <c r="O66" s="49"/>
      <c r="P66" s="88"/>
    </row>
    <row r="67" spans="2:16" s="79" customFormat="1" ht="9.75" customHeight="1">
      <c r="B67" s="37" t="s">
        <v>55</v>
      </c>
      <c r="K67" s="89"/>
      <c r="L67" s="89"/>
      <c r="M67" s="80"/>
      <c r="N67" s="81"/>
      <c r="O67" s="39"/>
      <c r="P67" s="90"/>
    </row>
    <row r="68" spans="2:16" s="79" customFormat="1" ht="9.75" customHeight="1" thickBot="1">
      <c r="B68" s="37" t="s">
        <v>56</v>
      </c>
      <c r="H68" s="30"/>
      <c r="I68" s="30"/>
      <c r="J68" s="30"/>
      <c r="K68" s="91"/>
      <c r="L68" s="91"/>
      <c r="M68" s="92"/>
      <c r="N68" s="93"/>
      <c r="O68" s="40"/>
      <c r="P68" s="94"/>
    </row>
    <row r="69" spans="2:16" s="79" customFormat="1" ht="11.25" customHeight="1">
      <c r="B69" s="164" t="s">
        <v>73</v>
      </c>
      <c r="C69" s="165"/>
      <c r="D69" s="165"/>
      <c r="E69" s="166"/>
      <c r="F69" s="170" t="s">
        <v>43</v>
      </c>
      <c r="G69" s="171"/>
      <c r="H69" s="174" t="s">
        <v>52</v>
      </c>
      <c r="I69" s="175"/>
      <c r="J69" s="175"/>
      <c r="K69" s="175"/>
      <c r="L69" s="175"/>
      <c r="M69" s="175"/>
      <c r="N69" s="176"/>
      <c r="O69" s="182" t="s">
        <v>43</v>
      </c>
      <c r="P69" s="176"/>
    </row>
    <row r="70" spans="2:16" s="79" customFormat="1" ht="9.75" customHeight="1" thickBot="1">
      <c r="B70" s="167"/>
      <c r="C70" s="168"/>
      <c r="D70" s="168"/>
      <c r="E70" s="169"/>
      <c r="F70" s="172"/>
      <c r="G70" s="173"/>
      <c r="H70" s="177"/>
      <c r="I70" s="168"/>
      <c r="J70" s="168"/>
      <c r="K70" s="168"/>
      <c r="L70" s="168"/>
      <c r="M70" s="168"/>
      <c r="N70" s="178"/>
      <c r="O70" s="181"/>
      <c r="P70" s="173"/>
    </row>
    <row r="71" spans="2:16" s="79" customFormat="1" ht="9.75" customHeight="1">
      <c r="B71" s="174" t="s">
        <v>96</v>
      </c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6"/>
      <c r="O71" s="182" t="s">
        <v>43</v>
      </c>
      <c r="P71" s="176"/>
    </row>
    <row r="72" spans="2:16" s="79" customFormat="1" ht="9.75" customHeight="1" thickBot="1">
      <c r="B72" s="179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63"/>
      <c r="O72" s="162"/>
      <c r="P72" s="163"/>
    </row>
    <row r="73" spans="2:16" ht="9.75" customHeight="1" thickTop="1">
      <c r="B73" s="142" t="s">
        <v>68</v>
      </c>
      <c r="C73" s="143"/>
      <c r="D73" s="143"/>
      <c r="E73" s="143"/>
      <c r="F73" s="143"/>
      <c r="G73" s="143"/>
      <c r="H73" s="143"/>
    </row>
    <row r="74" spans="2:16">
      <c r="B74" s="78" t="s">
        <v>102</v>
      </c>
    </row>
    <row r="16292" spans="5:5">
      <c r="E16292" s="23">
        <v>5</v>
      </c>
    </row>
  </sheetData>
  <protectedRanges>
    <protectedRange sqref="B9:P9 B11:P11 C13:P13" name="Range1"/>
  </protectedRanges>
  <dataConsolidate/>
  <mergeCells count="223">
    <mergeCell ref="F5:N5"/>
    <mergeCell ref="B13:C13"/>
    <mergeCell ref="D12:L12"/>
    <mergeCell ref="D13:L13"/>
    <mergeCell ref="B31:C31"/>
    <mergeCell ref="D8:I9"/>
    <mergeCell ref="J9:K9"/>
    <mergeCell ref="L9:M9"/>
    <mergeCell ref="M12:P12"/>
    <mergeCell ref="O10:P11"/>
    <mergeCell ref="N9:P9"/>
    <mergeCell ref="M13:P13"/>
    <mergeCell ref="B10:L11"/>
    <mergeCell ref="O18:P18"/>
    <mergeCell ref="O15:P15"/>
    <mergeCell ref="O16:P16"/>
    <mergeCell ref="O17:P17"/>
    <mergeCell ref="C16:E16"/>
    <mergeCell ref="C17:E17"/>
    <mergeCell ref="H14:J15"/>
    <mergeCell ref="C14:D15"/>
    <mergeCell ref="F16:J16"/>
    <mergeCell ref="L15:N15"/>
    <mergeCell ref="L17:N17"/>
    <mergeCell ref="L16:N16"/>
    <mergeCell ref="B26:H27"/>
    <mergeCell ref="I26:P27"/>
    <mergeCell ref="F17:J17"/>
    <mergeCell ref="F18:J18"/>
    <mergeCell ref="F19:J19"/>
    <mergeCell ref="B21:P22"/>
    <mergeCell ref="L18:N19"/>
    <mergeCell ref="C18:E18"/>
    <mergeCell ref="O19:P19"/>
    <mergeCell ref="C19:E19"/>
    <mergeCell ref="N36:N37"/>
    <mergeCell ref="O36:O37"/>
    <mergeCell ref="P36:P37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P38:P39"/>
    <mergeCell ref="B36:B37"/>
    <mergeCell ref="C36:C37"/>
    <mergeCell ref="D36:D37"/>
    <mergeCell ref="E36:E37"/>
    <mergeCell ref="F36:F37"/>
    <mergeCell ref="G36:G37"/>
    <mergeCell ref="H40:H41"/>
    <mergeCell ref="I40:I41"/>
    <mergeCell ref="J40:J41"/>
    <mergeCell ref="K36:K37"/>
    <mergeCell ref="L36:L37"/>
    <mergeCell ref="M36:M37"/>
    <mergeCell ref="H36:H37"/>
    <mergeCell ref="I36:I37"/>
    <mergeCell ref="J36:J37"/>
    <mergeCell ref="K40:K41"/>
    <mergeCell ref="L40:L41"/>
    <mergeCell ref="M40:M41"/>
    <mergeCell ref="N40:N41"/>
    <mergeCell ref="O40:O41"/>
    <mergeCell ref="P40:P41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O42:O43"/>
    <mergeCell ref="P42:P43"/>
    <mergeCell ref="B40:B41"/>
    <mergeCell ref="C40:C41"/>
    <mergeCell ref="D40:D41"/>
    <mergeCell ref="E40:E41"/>
    <mergeCell ref="F40:F41"/>
    <mergeCell ref="G40:G41"/>
    <mergeCell ref="N44:N45"/>
    <mergeCell ref="O44:O45"/>
    <mergeCell ref="P44:P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B44:B45"/>
    <mergeCell ref="C44:C45"/>
    <mergeCell ref="D44:D45"/>
    <mergeCell ref="E44:E45"/>
    <mergeCell ref="F44:F45"/>
    <mergeCell ref="G44:G45"/>
    <mergeCell ref="H48:H49"/>
    <mergeCell ref="I48:I49"/>
    <mergeCell ref="J48:J49"/>
    <mergeCell ref="K44:K45"/>
    <mergeCell ref="L44:L45"/>
    <mergeCell ref="M44:M45"/>
    <mergeCell ref="H44:H45"/>
    <mergeCell ref="I44:I45"/>
    <mergeCell ref="J44:J45"/>
    <mergeCell ref="K48:K49"/>
    <mergeCell ref="L48:L49"/>
    <mergeCell ref="M48:M49"/>
    <mergeCell ref="N48:N49"/>
    <mergeCell ref="O48:O49"/>
    <mergeCell ref="P48:P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B48:B49"/>
    <mergeCell ref="C48:C49"/>
    <mergeCell ref="D48:D49"/>
    <mergeCell ref="E48:E49"/>
    <mergeCell ref="F48:F49"/>
    <mergeCell ref="G48:G49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G56:G57"/>
    <mergeCell ref="K52:K53"/>
    <mergeCell ref="L52:L53"/>
    <mergeCell ref="M52:M53"/>
    <mergeCell ref="N52:N53"/>
    <mergeCell ref="O52:O53"/>
    <mergeCell ref="P52:P53"/>
    <mergeCell ref="J54:J55"/>
    <mergeCell ref="K54:K55"/>
    <mergeCell ref="L54:L55"/>
    <mergeCell ref="M54:M55"/>
    <mergeCell ref="B65:L65"/>
    <mergeCell ref="H56:H57"/>
    <mergeCell ref="I56:I57"/>
    <mergeCell ref="H54:H55"/>
    <mergeCell ref="I54:I55"/>
    <mergeCell ref="M62:P62"/>
    <mergeCell ref="N54:N55"/>
    <mergeCell ref="O54:O55"/>
    <mergeCell ref="P54:P55"/>
    <mergeCell ref="K56:K57"/>
    <mergeCell ref="L56:L57"/>
    <mergeCell ref="J56:J57"/>
    <mergeCell ref="P56:P57"/>
    <mergeCell ref="M56:M57"/>
    <mergeCell ref="N56:N57"/>
    <mergeCell ref="O56:O57"/>
    <mergeCell ref="B54:B55"/>
    <mergeCell ref="C54:C55"/>
    <mergeCell ref="D54:D55"/>
    <mergeCell ref="E54:E55"/>
    <mergeCell ref="F54:F55"/>
    <mergeCell ref="G54:G55"/>
    <mergeCell ref="E56:E57"/>
    <mergeCell ref="F56:F57"/>
    <mergeCell ref="F31:H31"/>
    <mergeCell ref="M64:P65"/>
    <mergeCell ref="D64:L64"/>
    <mergeCell ref="B62:L62"/>
    <mergeCell ref="O58:P58"/>
    <mergeCell ref="M60:O60"/>
    <mergeCell ref="O72:P72"/>
    <mergeCell ref="B69:E70"/>
    <mergeCell ref="F69:G69"/>
    <mergeCell ref="F70:G70"/>
    <mergeCell ref="H69:N69"/>
    <mergeCell ref="H70:N70"/>
    <mergeCell ref="B71:N71"/>
    <mergeCell ref="B72:N72"/>
    <mergeCell ref="O70:P70"/>
    <mergeCell ref="O71:P71"/>
    <mergeCell ref="C58:F58"/>
    <mergeCell ref="B60:L61"/>
    <mergeCell ref="G58:L58"/>
    <mergeCell ref="O69:P69"/>
    <mergeCell ref="M61:O61"/>
    <mergeCell ref="C63:D63"/>
    <mergeCell ref="M63:O63"/>
    <mergeCell ref="M59:O59"/>
  </mergeCells>
  <phoneticPr fontId="5" type="noConversion"/>
  <dataValidations xWindow="793" yWindow="193" count="2">
    <dataValidation type="list" allowBlank="1" showErrorMessage="1" sqref="K16:K19" xr:uid="{00000000-0002-0000-0000-000000000000}">
      <formula1>$AA$1:$AA$3</formula1>
    </dataValidation>
    <dataValidation type="list" allowBlank="1" showInputMessage="1" showErrorMessage="1" sqref="K36:K55" xr:uid="{00000000-0002-0000-0000-000001000000}">
      <formula1>$AA$1:$AA$3</formula1>
    </dataValidation>
  </dataValidations>
  <hyperlinks>
    <hyperlink ref="F5" r:id="rId1" xr:uid="{8DE0AD65-DF25-4947-85C0-EDA37110C8FD}"/>
  </hyperlinks>
  <pageMargins left="0.41" right="0.25" top="0.25" bottom="0.49" header="0.5" footer="0.5"/>
  <pageSetup scale="98" orientation="portrait" horizontalDpi="1200" verticalDpi="12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61</xdr:row>
                    <xdr:rowOff>95250</xdr:rowOff>
                  </from>
                  <to>
                    <xdr:col>1</xdr:col>
                    <xdr:colOff>371475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142875</xdr:colOff>
                    <xdr:row>61</xdr:row>
                    <xdr:rowOff>85725</xdr:rowOff>
                  </from>
                  <to>
                    <xdr:col>5</xdr:col>
                    <xdr:colOff>28575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62</xdr:row>
                    <xdr:rowOff>123825</xdr:rowOff>
                  </from>
                  <to>
                    <xdr:col>1</xdr:col>
                    <xdr:colOff>371475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13</xdr:col>
                    <xdr:colOff>133350</xdr:colOff>
                    <xdr:row>7</xdr:row>
                    <xdr:rowOff>76200</xdr:rowOff>
                  </from>
                  <to>
                    <xdr:col>14</xdr:col>
                    <xdr:colOff>257175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76200</xdr:rowOff>
                  </from>
                  <to>
                    <xdr:col>15</xdr:col>
                    <xdr:colOff>504825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CPPF TRAVEL FORM</vt:lpstr>
      <vt:lpstr>'CPPF TRAVEL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Xiong, Myleah</cp:lastModifiedBy>
  <cp:lastPrinted>2022-03-01T21:53:51Z</cp:lastPrinted>
  <dcterms:created xsi:type="dcterms:W3CDTF">2003-03-07T20:45:45Z</dcterms:created>
  <dcterms:modified xsi:type="dcterms:W3CDTF">2025-02-26T21:25:12Z</dcterms:modified>
</cp:coreProperties>
</file>